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1-22MR集計表\"/>
    </mc:Choice>
  </mc:AlternateContent>
  <xr:revisionPtr revIDLastSave="0" documentId="13_ncr:1_{E3F7F5D8-54FF-4CD4-8188-640F64F1F12A}" xr6:coauthVersionLast="47" xr6:coauthVersionMax="47" xr10:uidLastSave="{00000000-0000-0000-0000-000000000000}"/>
  <bookViews>
    <workbookView xWindow="-120" yWindow="-120" windowWidth="29040" windowHeight="15840" activeTab="1" xr2:uid="{2237839C-2E0C-4287-8D0E-7809B45C4806}"/>
  </bookViews>
  <sheets>
    <sheet name="7月お知らせ" sheetId="1" r:id="rId1"/>
    <sheet name="アクティビティ集計表" sheetId="2" r:id="rId2"/>
    <sheet name="会員動静" sheetId="6" r:id="rId3"/>
    <sheet name="LCIF" sheetId="7" r:id="rId4"/>
  </sheets>
  <definedNames>
    <definedName name="_xlnm.Print_Area" localSheetId="0">'7月お知らせ'!$A$1:$A$166</definedName>
    <definedName name="_xlnm.Print_Area" localSheetId="3">LCIF!$A$1:$P$75</definedName>
    <definedName name="_xlnm.Print_Area" localSheetId="1">アクティビティ集計表!$5:$152</definedName>
    <definedName name="_xlnm.Print_Titles" localSheetId="1">アクティビティ集計表!$1:$4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5" i="7" l="1"/>
  <c r="O75" i="7"/>
  <c r="N75" i="7"/>
  <c r="M75" i="7"/>
  <c r="L75" i="7"/>
  <c r="L117" i="6"/>
  <c r="M117" i="6" s="1"/>
  <c r="L111" i="6"/>
  <c r="M111" i="6" s="1"/>
  <c r="L105" i="6"/>
  <c r="M105" i="6" s="1"/>
  <c r="L97" i="6"/>
  <c r="L92" i="6"/>
  <c r="L86" i="6"/>
  <c r="M97" i="6" s="1"/>
  <c r="L80" i="6"/>
  <c r="M80" i="6" s="1"/>
  <c r="L76" i="6"/>
  <c r="L72" i="6"/>
  <c r="L67" i="6"/>
  <c r="L63" i="6"/>
  <c r="M67" i="6" s="1"/>
  <c r="M60" i="6"/>
  <c r="L60" i="6"/>
  <c r="L51" i="6"/>
  <c r="L46" i="6"/>
  <c r="M51" i="6" s="1"/>
  <c r="L42" i="6"/>
  <c r="M42" i="6" s="1"/>
  <c r="L34" i="6"/>
  <c r="L28" i="6"/>
  <c r="M34" i="6" s="1"/>
  <c r="L24" i="6"/>
  <c r="L19" i="6"/>
  <c r="M24" i="6" s="1"/>
  <c r="L14" i="6"/>
  <c r="L9" i="6"/>
  <c r="M14" i="6" s="1"/>
  <c r="M118" i="6" s="1"/>
  <c r="L118" i="6" l="1"/>
</calcChain>
</file>

<file path=xl/sharedStrings.xml><?xml version="1.0" encoding="utf-8"?>
<sst xmlns="http://schemas.openxmlformats.org/spreadsheetml/2006/main" count="730" uniqueCount="384">
  <si>
    <t>　　ライオンズクラブ国際協会</t>
    <phoneticPr fontId="7"/>
  </si>
  <si>
    <r>
      <t>　　　３３３－Ｃ地区</t>
    </r>
    <r>
      <rPr>
        <sz val="24"/>
        <rFont val="ＭＳ 明朝"/>
        <family val="1"/>
        <charset val="128"/>
      </rPr>
      <t>　キャビネット事務局　</t>
    </r>
    <phoneticPr fontId="7"/>
  </si>
  <si>
    <t>　　　　　　　　　　　　　　　　　　　　　　　https://lionsclub333c.org/　　　　　　　　　　　　　　　　　　</t>
    <phoneticPr fontId="7"/>
  </si>
  <si>
    <t>　　〒260-0026 千葉市中央区千葉港４－３　千葉県経営者会館４Ｆ 　　　　　　</t>
    <rPh sb="18" eb="20">
      <t>チバ</t>
    </rPh>
    <rPh sb="20" eb="21">
      <t>ミナト</t>
    </rPh>
    <rPh sb="25" eb="28">
      <t>チバケン</t>
    </rPh>
    <rPh sb="28" eb="31">
      <t>ケイエイシャ</t>
    </rPh>
    <rPh sb="31" eb="33">
      <t>カイカン</t>
    </rPh>
    <phoneticPr fontId="7"/>
  </si>
  <si>
    <t>　３３３－Ｃ地区　　　　　　　　　　　　　　　　　　　　　　　　　局発２１－０１</t>
    <phoneticPr fontId="7"/>
  </si>
  <si>
    <t>　各　ク　ラ　ブ　会長　　各位　　　　　　　　　　　　　　　　　　ライオンズクラブ国際協会</t>
    <phoneticPr fontId="7"/>
  </si>
  <si>
    <t xml:space="preserve">                                                             　　  ３３３－Ｃ地区</t>
  </si>
  <si>
    <t xml:space="preserve">                                                             　　  キャビネット事務局</t>
  </si>
  <si>
    <t>　　　　　2021年7月分マンスリーレポート集計表を送付いたします。ご査収くださいますようお願い申し上げます。</t>
    <phoneticPr fontId="7"/>
  </si>
  <si>
    <t>　✻　7月末ＬＣ・ＬＥＯ会員数　　　　　　　　　　　　　　　　ＬＣ／１１４クラブ　　　２,８５４名</t>
    <phoneticPr fontId="7"/>
  </si>
  <si>
    <t>　</t>
    <phoneticPr fontId="7"/>
  </si>
  <si>
    <t xml:space="preserve">                               　　　　　　　　　　　　　　　（クラブ支部／２５　 　　　１９０名）</t>
    <phoneticPr fontId="7"/>
  </si>
  <si>
    <t>　　　　　　　　　　　　　　　　　　　　　　　　　　　　　　　ＬＥＯ／８クラブ 　　　 　　７６名</t>
    <phoneticPr fontId="7"/>
  </si>
  <si>
    <t>　✻　物故会員　　慎んでご冥福をお祈り申し上げます。</t>
    <phoneticPr fontId="7"/>
  </si>
  <si>
    <t>　　　　　　 干潟　 ＬＣ　　　　　　　 　故Ｌ　林　光男　  　　　（２０２１年　　８月 　２日）</t>
    <rPh sb="7" eb="9">
      <t>ヒカタ</t>
    </rPh>
    <rPh sb="22" eb="23">
      <t>コ</t>
    </rPh>
    <rPh sb="25" eb="26">
      <t>ハヤシ</t>
    </rPh>
    <rPh sb="27" eb="29">
      <t>ミツオ</t>
    </rPh>
    <rPh sb="40" eb="41">
      <t>ネン</t>
    </rPh>
    <rPh sb="44" eb="45">
      <t>ガツ</t>
    </rPh>
    <rPh sb="48" eb="49">
      <t>ニチ</t>
    </rPh>
    <phoneticPr fontId="7"/>
  </si>
  <si>
    <t>　＊ 8月ライオンズレートは、１０９．７８０７５０円です。</t>
    <phoneticPr fontId="7"/>
  </si>
  <si>
    <t xml:space="preserve"> </t>
    <phoneticPr fontId="7"/>
  </si>
  <si>
    <t>　　 国際本部の財務システムの更新に伴い、昨年5月からレートの表記が小数点以下6桁までの形式となりました。</t>
    <rPh sb="21" eb="23">
      <t>サクネン</t>
    </rPh>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</si>
  <si>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</si>
  <si>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</si>
  <si>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</si>
  <si>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</si>
  <si>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</si>
  <si>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　１０月　２日　子ども食堂研修会　於. 千葉県経営者会館　大ホール（Ｚoom併用）　</t>
    <rPh sb="3" eb="4">
      <t>ガツ</t>
    </rPh>
    <rPh sb="6" eb="7">
      <t>ニチ</t>
    </rPh>
    <rPh sb="8" eb="9">
      <t>コ</t>
    </rPh>
    <rPh sb="11" eb="13">
      <t>ショクドウ</t>
    </rPh>
    <rPh sb="13" eb="16">
      <t>ケンシュウカイ</t>
    </rPh>
    <rPh sb="29" eb="30">
      <t>ダイ</t>
    </rPh>
    <rPh sb="38" eb="40">
      <t>ヘイヨウ</t>
    </rPh>
    <phoneticPr fontId="7"/>
  </si>
  <si>
    <t>　　　　　　　　この日に予定されていた地区献眼推進研修会並びにサポーター講習会は、延期となりました。</t>
    <rPh sb="10" eb="11">
      <t>ヒ</t>
    </rPh>
    <rPh sb="12" eb="14">
      <t>ヨテイ</t>
    </rPh>
    <rPh sb="19" eb="21">
      <t>チク</t>
    </rPh>
    <rPh sb="41" eb="43">
      <t>エンキ</t>
    </rPh>
    <phoneticPr fontId="7"/>
  </si>
  <si>
    <t>　１０月　５日　第１回ゾーン・チェアパーソン、コーディネーター、正副委員長Web会議　　　</t>
    <rPh sb="3" eb="4">
      <t>ガツ</t>
    </rPh>
    <rPh sb="6" eb="7">
      <t>ニチ</t>
    </rPh>
    <rPh sb="8" eb="9">
      <t>ダイ</t>
    </rPh>
    <rPh sb="10" eb="11">
      <t>カイ</t>
    </rPh>
    <rPh sb="32" eb="37">
      <t>セイフクイインチョウ</t>
    </rPh>
    <rPh sb="40" eb="42">
      <t>カイギ</t>
    </rPh>
    <phoneticPr fontId="7"/>
  </si>
  <si>
    <t>　１０月１７日　佐倉LC　チャーターナイト５５周年　於.ウィシュトンホテルユーカリが丘　</t>
    <rPh sb="3" eb="4">
      <t>ガツ</t>
    </rPh>
    <rPh sb="6" eb="7">
      <t>ニチ</t>
    </rPh>
    <rPh sb="8" eb="10">
      <t>サクラ</t>
    </rPh>
    <rPh sb="23" eb="25">
      <t>シュウネン</t>
    </rPh>
    <rPh sb="26" eb="27">
      <t>オ</t>
    </rPh>
    <rPh sb="42" eb="43">
      <t>オカ</t>
    </rPh>
    <phoneticPr fontId="7"/>
  </si>
  <si>
    <t>　１０月３０日　薬物乱用防止教育認定講師養成講座　於．千葉県経営者会館</t>
    <rPh sb="3" eb="4">
      <t>ガツ</t>
    </rPh>
    <rPh sb="6" eb="7">
      <t>ニチ</t>
    </rPh>
    <rPh sb="8" eb="24">
      <t>ヤクブツ</t>
    </rPh>
    <rPh sb="25" eb="27">
      <t>オ</t>
    </rPh>
    <rPh sb="27" eb="35">
      <t>ケイ</t>
    </rPh>
    <phoneticPr fontId="7"/>
  </si>
  <si>
    <t>　１１月１３日　GLT研修会　於. 千葉県経営者会館（Zoom併用）</t>
    <rPh sb="3" eb="4">
      <t>ガツ</t>
    </rPh>
    <rPh sb="6" eb="7">
      <t>ニチ</t>
    </rPh>
    <rPh sb="11" eb="14">
      <t>ケンシュウカイ</t>
    </rPh>
    <rPh sb="15" eb="17">
      <t>オ</t>
    </rPh>
    <rPh sb="18" eb="26">
      <t>ケイ</t>
    </rPh>
    <rPh sb="31" eb="33">
      <t>ヘイヨウ</t>
    </rPh>
    <phoneticPr fontId="7"/>
  </si>
  <si>
    <t>　１１月１７日　地区献血推進研究会　於. ホテルスプリングス幕張　９月１５日から変更になりました。　</t>
    <rPh sb="3" eb="4">
      <t>ガツ</t>
    </rPh>
    <rPh sb="6" eb="7">
      <t>ニチ</t>
    </rPh>
    <rPh sb="8" eb="10">
      <t>チク</t>
    </rPh>
    <rPh sb="10" eb="14">
      <t>ケンケツスイシン</t>
    </rPh>
    <rPh sb="14" eb="17">
      <t>ケンキュウカイ</t>
    </rPh>
    <rPh sb="18" eb="20">
      <t>オ</t>
    </rPh>
    <rPh sb="30" eb="32">
      <t>マクハリ</t>
    </rPh>
    <rPh sb="34" eb="35">
      <t>ガツ</t>
    </rPh>
    <rPh sb="37" eb="38">
      <t>ニチ</t>
    </rPh>
    <rPh sb="40" eb="42">
      <t>ヘンコウ</t>
    </rPh>
    <phoneticPr fontId="7"/>
  </si>
  <si>
    <t>　１１月２７日　第２回キャビネット会議　 於. 千葉県経営者会館　</t>
    <rPh sb="3" eb="4">
      <t>ガツ</t>
    </rPh>
    <rPh sb="6" eb="7">
      <t>ニチ</t>
    </rPh>
    <rPh sb="8" eb="9">
      <t>ダイ</t>
    </rPh>
    <rPh sb="10" eb="11">
      <t>カイ</t>
    </rPh>
    <rPh sb="17" eb="19">
      <t>カイギ</t>
    </rPh>
    <rPh sb="21" eb="23">
      <t>オ</t>
    </rPh>
    <rPh sb="24" eb="32">
      <t>ケイ</t>
    </rPh>
    <phoneticPr fontId="7"/>
  </si>
  <si>
    <t>２０２２年</t>
    <rPh sb="4" eb="5">
      <t>ネン</t>
    </rPh>
    <phoneticPr fontId="7"/>
  </si>
  <si>
    <t>　　１月１５日～１６日　新入会員研修会　於．TKPガーデンシティ千葉　</t>
    <rPh sb="3" eb="4">
      <t>ガツ</t>
    </rPh>
    <rPh sb="6" eb="7">
      <t>ニチ</t>
    </rPh>
    <rPh sb="10" eb="11">
      <t>ニチ</t>
    </rPh>
    <rPh sb="12" eb="16">
      <t>シンニュウカイイン</t>
    </rPh>
    <rPh sb="16" eb="18">
      <t>ケンシュウ</t>
    </rPh>
    <rPh sb="18" eb="19">
      <t>カイ</t>
    </rPh>
    <rPh sb="20" eb="22">
      <t>オ</t>
    </rPh>
    <rPh sb="32" eb="34">
      <t>チバ</t>
    </rPh>
    <phoneticPr fontId="7"/>
  </si>
  <si>
    <t>　　１月２３日　第４１回ライオンズクラブスピーチコンテスト　於．千葉県教育会館</t>
    <rPh sb="3" eb="4">
      <t>ガツ</t>
    </rPh>
    <rPh sb="6" eb="7">
      <t>ニチ</t>
    </rPh>
    <rPh sb="8" eb="9">
      <t>ダイ</t>
    </rPh>
    <rPh sb="11" eb="12">
      <t>カイ</t>
    </rPh>
    <rPh sb="30" eb="32">
      <t>オ</t>
    </rPh>
    <rPh sb="32" eb="35">
      <t>チバケン</t>
    </rPh>
    <rPh sb="35" eb="39">
      <t>キョウイクカイカン</t>
    </rPh>
    <phoneticPr fontId="7"/>
  </si>
  <si>
    <t>　　※2020年10/29～11/1「第59回東洋・東南アジアフォーラム　於．韓国/済州島」は一年延長され、</t>
    <rPh sb="7" eb="8">
      <t>ネン</t>
    </rPh>
    <rPh sb="39" eb="41">
      <t>カンコク</t>
    </rPh>
    <rPh sb="42" eb="45">
      <t>サイシュウトウ</t>
    </rPh>
    <phoneticPr fontId="7"/>
  </si>
  <si>
    <t>　　　2021年11月に開催の予定です。また、第60回東洋・東南アジアフォーラムは2022年11月にフィリピンの</t>
    <rPh sb="7" eb="8">
      <t>ネン</t>
    </rPh>
    <rPh sb="10" eb="11">
      <t>ガツ</t>
    </rPh>
    <rPh sb="12" eb="14">
      <t>カイサイ</t>
    </rPh>
    <rPh sb="15" eb="17">
      <t>ヨテイ</t>
    </rPh>
    <rPh sb="23" eb="24">
      <t>ダイ</t>
    </rPh>
    <rPh sb="26" eb="27">
      <t>カイ</t>
    </rPh>
    <rPh sb="27" eb="40">
      <t>トウヨウ</t>
    </rPh>
    <phoneticPr fontId="7"/>
  </si>
  <si>
    <t>　　　マニラで開催されることになりました。</t>
    <rPh sb="7" eb="9">
      <t>カイサイ</t>
    </rPh>
    <phoneticPr fontId="7"/>
  </si>
  <si>
    <t>＊  2021-2022年度 「キャビネット構成員等及び３３３－Ｃ地区クラブ名簿」の変更について</t>
    <rPh sb="12" eb="14">
      <t>ネンド</t>
    </rPh>
    <rPh sb="22" eb="25">
      <t>コウセイイン</t>
    </rPh>
    <rPh sb="25" eb="26">
      <t>トウ</t>
    </rPh>
    <rPh sb="26" eb="27">
      <t>オヨ</t>
    </rPh>
    <rPh sb="42" eb="44">
      <t>ヘンコウ</t>
    </rPh>
    <phoneticPr fontId="7"/>
  </si>
  <si>
    <t>（１）P.2　キャビネット会計　Ｌ中里利恵　メールアドレス訂正</t>
    <rPh sb="13" eb="15">
      <t>カイケイ</t>
    </rPh>
    <rPh sb="17" eb="19">
      <t>ナカザト</t>
    </rPh>
    <rPh sb="19" eb="21">
      <t>トシエ</t>
    </rPh>
    <rPh sb="29" eb="31">
      <t>テイセイ</t>
    </rPh>
    <phoneticPr fontId="7"/>
  </si>
  <si>
    <t>　　　　　（正） hina.ryu1210104@icloud.com</t>
    <phoneticPr fontId="7"/>
  </si>
  <si>
    <t>（２）P.33　佐倉ＬＣ　ＦＡＸ番号訂正</t>
    <rPh sb="8" eb="10">
      <t>サクラ</t>
    </rPh>
    <rPh sb="16" eb="18">
      <t>バンゴウ</t>
    </rPh>
    <rPh sb="18" eb="20">
      <t>テイセイ</t>
    </rPh>
    <phoneticPr fontId="7"/>
  </si>
  <si>
    <t>　　　　　（正）043-484-1204</t>
    <phoneticPr fontId="7"/>
  </si>
  <si>
    <t>（２）P.33　佐倉ＬＣ　幹事ＦＡＸ番号訂正</t>
    <rPh sb="8" eb="10">
      <t>サクラ</t>
    </rPh>
    <rPh sb="13" eb="15">
      <t>カンジ</t>
    </rPh>
    <rPh sb="18" eb="20">
      <t>バンゴウ</t>
    </rPh>
    <rPh sb="20" eb="22">
      <t>テイセイ</t>
    </rPh>
    <phoneticPr fontId="7"/>
  </si>
  <si>
    <t>✻　クラブ支援のための国際理事会の措置について</t>
    <rPh sb="5" eb="7">
      <t>シエン</t>
    </rPh>
    <rPh sb="11" eb="13">
      <t>コクサイ</t>
    </rPh>
    <rPh sb="13" eb="16">
      <t>リジカイ</t>
    </rPh>
    <rPh sb="17" eb="19">
      <t>ソチ</t>
    </rPh>
    <phoneticPr fontId="7"/>
  </si>
  <si>
    <t>　　チャーター費と入会費の免除…国際理事会においてこの措置の延長が決まりました。「2021年7月1日～</t>
    <phoneticPr fontId="7"/>
  </si>
  <si>
    <t>　　12月31日の期間、すべてのチャーター費と入会金を免除とする」ことが新たに決議されました。</t>
    <rPh sb="4" eb="5">
      <t>ガツ</t>
    </rPh>
    <rPh sb="7" eb="8">
      <t>ニチ</t>
    </rPh>
    <rPh sb="9" eb="11">
      <t>キカン</t>
    </rPh>
    <phoneticPr fontId="7"/>
  </si>
  <si>
    <t>✻　地区ﾎｰﾑﾍﾟｰｼﾞ·国際協会ｳｪﾌﾞｻｲﾄへアクセスするためのブラウザ（サイト表示のためのｿﾌﾄｳｪｱ）について</t>
    <rPh sb="2" eb="4">
      <t>チク</t>
    </rPh>
    <rPh sb="13" eb="17">
      <t>コク</t>
    </rPh>
    <rPh sb="42" eb="44">
      <t>ヒョウジ</t>
    </rPh>
    <phoneticPr fontId="7"/>
  </si>
  <si>
    <t>　　地区ホームページ、国際協会ウェブサイト（ライオン・アカウントなど）へのアクセスに用いるブラウザですが</t>
    <rPh sb="42" eb="43">
      <t>モチ</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</si>
  <si>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</si>
  <si>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</si>
  <si>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</si>
  <si>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</si>
  <si>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報告は月の始めから終わりまでいつでも「MyLCI」で可能です。「サバンナ」には最長で1日後に</t>
    <rPh sb="3" eb="5">
      <t>ホウコク</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</si>
  <si>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</si>
  <si>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</si>
  <si>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</si>
  <si>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</si>
  <si>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</si>
  <si>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</si>
  <si>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</si>
  <si>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</si>
  <si>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</si>
  <si>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</si>
  <si>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</si>
  <si>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</si>
  <si>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</si>
  <si>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</si>
  <si>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</si>
  <si>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</si>
  <si>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</si>
  <si>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</si>
  <si>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</si>
  <si>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</si>
  <si>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</si>
  <si>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</si>
  <si>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</si>
  <si>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</si>
  <si>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</si>
  <si>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</si>
  <si>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</si>
  <si>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</si>
  <si>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</si>
  <si>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</si>
  <si>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が開きます。１活動レベル ２アクティビティの詳細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</si>
  <si>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</si>
  <si>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</si>
  <si>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全国統一規格として、８複合地区GSTコーディネーターによるガイドラインが作成されました。</t>
    <phoneticPr fontId="7"/>
  </si>
  <si>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</si>
  <si>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</si>
  <si>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</si>
  <si>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</si>
  <si>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</si>
  <si>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</si>
  <si>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phoneticPr fontId="7"/>
  </si>
  <si>
    <t>　21-22年度の交付可能額は8月中にLCIFから通知される予定です。</t>
    <rPh sb="6" eb="8">
      <t>ネンド</t>
    </rPh>
    <rPh sb="9" eb="14">
      <t>コウフカノウガク</t>
    </rPh>
    <rPh sb="16" eb="18">
      <t>ガツチュウ</t>
    </rPh>
    <rPh sb="25" eb="27">
      <t>ツウチ</t>
    </rPh>
    <rPh sb="30" eb="32">
      <t>ヨテイ</t>
    </rPh>
    <phoneticPr fontId="7"/>
  </si>
  <si>
    <t>〇 LCIF「キャンペーン100：奉仕に力を」</t>
    <rPh sb="17" eb="19">
      <t>ホウシ</t>
    </rPh>
    <rPh sb="20" eb="21">
      <t>チカラ</t>
    </rPh>
    <phoneticPr fontId="7"/>
  </si>
  <si>
    <t>「キャンペーン100：奉仕に力を」の期間が延長され、2022年6月30日までとなりました。</t>
    <rPh sb="18" eb="20">
      <t>キカン</t>
    </rPh>
    <rPh sb="21" eb="23">
      <t>エンチョウ</t>
    </rPh>
    <rPh sb="30" eb="31">
      <t>ネン</t>
    </rPh>
    <rPh sb="32" eb="33">
      <t>ガツ</t>
    </rPh>
    <rPh sb="35" eb="36">
      <t>ニチ</t>
    </rPh>
    <phoneticPr fontId="7"/>
  </si>
  <si>
    <t>　キャンペーンの詳細、独自の表彰（アワード）などについては地区のホームページにも掲載されていますが</t>
    <phoneticPr fontId="7"/>
  </si>
  <si>
    <t>　延長による変更・詳細など新しい情報が届きましたらご案内いたします。</t>
    <rPh sb="1" eb="3">
      <t>エンチョウ</t>
    </rPh>
    <rPh sb="6" eb="8">
      <t>ヘンコウ</t>
    </rPh>
    <rPh sb="9" eb="11">
      <t>ショウサイ</t>
    </rPh>
    <rPh sb="13" eb="14">
      <t>アタラ</t>
    </rPh>
    <rPh sb="16" eb="18">
      <t>ジョウホウ</t>
    </rPh>
    <rPh sb="19" eb="20">
      <t>トド</t>
    </rPh>
    <rPh sb="26" eb="28">
      <t>アンナイ</t>
    </rPh>
    <phoneticPr fontId="7"/>
  </si>
  <si>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7"/>
  </si>
  <si>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</si>
  <si>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</si>
  <si>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</si>
  <si>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LCIF寄付の手順と報告について…寄付報告書式が新しくなりました。</t>
    <rPh sb="6" eb="8">
      <t>キフ</t>
    </rPh>
    <rPh sb="9" eb="11">
      <t>テジュン</t>
    </rPh>
    <rPh sb="12" eb="14">
      <t>ホウコク</t>
    </rPh>
    <rPh sb="19" eb="21">
      <t>キフ</t>
    </rPh>
    <rPh sb="21" eb="23">
      <t>ホウコク</t>
    </rPh>
    <rPh sb="23" eb="25">
      <t>ショシキ</t>
    </rPh>
    <rPh sb="26" eb="27">
      <t>アタラ</t>
    </rPh>
    <phoneticPr fontId="7"/>
  </si>
  <si>
    <t>　◎新しい寄付報告用紙、寄付の手順と報告について、2/5にご案内を発信いたしました。（Ｇ発20-082）</t>
    <rPh sb="2" eb="3">
      <t>アタラ</t>
    </rPh>
    <rPh sb="12" eb="14">
      <t>キフ</t>
    </rPh>
    <rPh sb="15" eb="17">
      <t>テジュン</t>
    </rPh>
    <rPh sb="18" eb="20">
      <t>ホウコク</t>
    </rPh>
    <rPh sb="30" eb="32">
      <t>アンナイ</t>
    </rPh>
    <rPh sb="33" eb="35">
      <t>ハッシン</t>
    </rPh>
    <rPh sb="44" eb="45">
      <t>ハツ</t>
    </rPh>
    <phoneticPr fontId="7"/>
  </si>
  <si>
    <t>　　地区ホームページにも掲載されましたのでご利用ください。</t>
    <rPh sb="2" eb="4">
      <t>チク</t>
    </rPh>
    <phoneticPr fontId="7"/>
  </si>
  <si>
    <t>　　◆地区ホームページ(https://lionsclub333c.org）→上部「LCIF寄付について」または右側の</t>
    <rPh sb="46" eb="48">
      <t>キフ</t>
    </rPh>
    <phoneticPr fontId="7"/>
  </si>
  <si>
    <t>　　　【リンク紹介】「LCIF MJF関係」</t>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</si>
  <si>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</si>
  <si>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</si>
  <si>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</si>
  <si>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◇寄付内容の報告…送金後に次の２つの書類をご用意ください。</t>
    <rPh sb="2" eb="4">
      <t>キフ</t>
    </rPh>
    <rPh sb="4" eb="6">
      <t>ナイヨウ</t>
    </rPh>
    <rPh sb="7" eb="9">
      <t>ホウコク</t>
    </rPh>
    <phoneticPr fontId="7"/>
  </si>
  <si>
    <t>　　　①「LCIF寄付報告書式」…１回の送金につき一枚です。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</si>
  <si>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</si>
  <si>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</si>
  <si>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</si>
  <si>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②送金を示す書類（銀行などの振込明細・ネットバンキングの画面を印刷など）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</si>
  <si>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OSEAL調整事務局へ①をキャビネット事務局に①と②を送付してください。</t>
    <rPh sb="3" eb="13">
      <t>オセ</t>
    </rPh>
    <rPh sb="22" eb="25">
      <t>ジムキョク</t>
    </rPh>
    <rPh sb="30" eb="32">
      <t>ソウフ</t>
    </rPh>
    <phoneticPr fontId="7"/>
  </si>
  <si>
    <t>　　　　　◆OSEAL調整事務局 LCIF　ＦＡＸ：０３－４５４０－６７６６</t>
    <rPh sb="6" eb="16">
      <t>オセ</t>
    </rPh>
    <phoneticPr fontId="7"/>
  </si>
  <si>
    <t xml:space="preserve">             　　　　　　　 　　　メールアドレス：　lciftokyo@lionsclubs.org</t>
    <phoneticPr fontId="7"/>
  </si>
  <si>
    <t>　　　　　◆キャビネット事務局　　 ＦＡＸ　：　０４３－２４７－４７５６</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</si>
  <si>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</si>
  <si>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</si>
  <si>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</si>
  <si>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</si>
  <si>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</si>
  <si>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</si>
  <si>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</si>
  <si>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クラブは送金の目的によって使い分けます。例えば、国際会費は（１）ＬＣＩＦは（２）の口座番号です。</t>
    <rPh sb="22" eb="23">
      <t>タト</t>
    </rPh>
    <rPh sb="26" eb="28">
      <t>コクサイ</t>
    </rPh>
    <rPh sb="28" eb="30">
      <t>カイヒ</t>
    </rPh>
    <phoneticPr fontId="7"/>
  </si>
  <si>
    <t>　　３つの口座番号は「ｅMMR ServannA」で確認できます。ログインして「国際協会送金専用口座」をクリック</t>
    <phoneticPr fontId="7"/>
  </si>
  <si>
    <t>　　してください。</t>
  </si>
  <si>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</si>
  <si>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</si>
  <si>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</si>
  <si>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</si>
  <si>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</si>
  <si>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</si>
  <si>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</si>
  <si>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✻8月分「サバンナ」での「クラブ活動報告書」について</t>
    <rPh sb="2" eb="3">
      <t>ガツ</t>
    </rPh>
    <rPh sb="3" eb="4">
      <t>ブン</t>
    </rPh>
    <rPh sb="16" eb="18">
      <t>カツドウ</t>
    </rPh>
    <rPh sb="18" eb="21">
      <t>ホウ</t>
    </rPh>
    <phoneticPr fontId="7"/>
  </si>
  <si>
    <t>　8月分の提出期間は「８月２２日～８月３１日」です。例会平均出席率の入力は任意です。</t>
    <rPh sb="26" eb="28">
      <t>レイカイ</t>
    </rPh>
    <rPh sb="28" eb="30">
      <t>ヘイキン</t>
    </rPh>
    <rPh sb="30" eb="33">
      <t>シュッセキリツ</t>
    </rPh>
    <rPh sb="34" eb="36">
      <t>ニュウリョク</t>
    </rPh>
    <rPh sb="37" eb="39">
      <t>ニンイ</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</si>
  <si>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</si>
  <si>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また、レオクラブ・クラブ支部を有するクラブはお手数ですがレオクラブ名・クラブ支部名と会員数を入力して</t>
    <rPh sb="13" eb="15">
      <t>シブ</t>
    </rPh>
    <rPh sb="16" eb="17">
      <t>ユウ</t>
    </rPh>
    <rPh sb="24" eb="26">
      <t>テスウ</t>
    </rPh>
    <rPh sb="34" eb="35">
      <t>メイ</t>
    </rPh>
    <rPh sb="39" eb="41">
      <t>シブ</t>
    </rPh>
    <rPh sb="41" eb="42">
      <t>メイ</t>
    </rPh>
    <rPh sb="43" eb="46">
      <t>カイインスウ</t>
    </rPh>
    <rPh sb="47" eb="49">
      <t>ニュウリョク</t>
    </rPh>
    <phoneticPr fontId="7"/>
  </si>
  <si>
    <t>　提出をお願い致します。</t>
    <phoneticPr fontId="7"/>
  </si>
  <si>
    <t>✻　キャビネット事務局より</t>
    <phoneticPr fontId="7"/>
  </si>
  <si>
    <t>○キャビネット事務局へのＦＡＸについて</t>
    <rPh sb="7" eb="10">
      <t>ジ</t>
    </rPh>
    <phoneticPr fontId="7"/>
  </si>
  <si>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</si>
  <si>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　キャビネット事務局ＦＡＸ番号　０４３－２４７－４７５６</t>
    <rPh sb="7" eb="10">
      <t>ジ</t>
    </rPh>
    <rPh sb="13" eb="15">
      <t>バンゴウ</t>
    </rPh>
    <phoneticPr fontId="7"/>
  </si>
  <si>
    <t>○マンスリーレポート集計表は地区ホームページでも閲覧・印刷できます。</t>
    <phoneticPr fontId="7"/>
  </si>
  <si>
    <t>　　地区ホームページ（https://lionsclub333c.org）→「メインメニュー」『マンスリーレポート』</t>
    <phoneticPr fontId="7"/>
  </si>
  <si>
    <t>　キャビネット構成員等　　　　　　　　　　　　　　　　　　　　　　２０２１年 　８月 ２０日</t>
    <phoneticPr fontId="7"/>
  </si>
  <si>
    <t>333-C地区　　　　　２０２１年　7月分 　アクティビティ集計表　　※eMMR ServannAより</t>
    <phoneticPr fontId="4"/>
  </si>
  <si>
    <t>R</t>
    <phoneticPr fontId="7"/>
  </si>
  <si>
    <t>Z</t>
  </si>
  <si>
    <t>クラブ名</t>
  </si>
  <si>
    <t>受付</t>
  </si>
  <si>
    <t>金銭アクティビティ</t>
  </si>
  <si>
    <t>労力アクティビティ</t>
  </si>
  <si>
    <t>月計</t>
  </si>
  <si>
    <t>累計</t>
  </si>
  <si>
    <t>献血（累計）</t>
  </si>
  <si>
    <t>件数</t>
  </si>
  <si>
    <t>金額</t>
  </si>
  <si>
    <t>時間</t>
  </si>
  <si>
    <t>量 cc</t>
  </si>
  <si>
    <t>成分</t>
  </si>
  <si>
    <t>市川</t>
  </si>
  <si>
    <t>7/27</t>
  </si>
  <si>
    <t>市川東</t>
    <phoneticPr fontId="7"/>
  </si>
  <si>
    <t>7/30</t>
  </si>
  <si>
    <t>市川北</t>
  </si>
  <si>
    <t>市川南</t>
    <phoneticPr fontId="7"/>
  </si>
  <si>
    <t>市川パインツリー</t>
    <phoneticPr fontId="7"/>
  </si>
  <si>
    <t>7/31</t>
  </si>
  <si>
    <t>市川ﾌﾛﾝﾃｨｱﾛｰｽﾞｼﾆｱ</t>
    <rPh sb="0" eb="15">
      <t>ローズ</t>
    </rPh>
    <phoneticPr fontId="4"/>
  </si>
  <si>
    <t>7/28</t>
  </si>
  <si>
    <t>Z小計</t>
    <phoneticPr fontId="7"/>
  </si>
  <si>
    <t>浦安</t>
  </si>
  <si>
    <t>7/29</t>
  </si>
  <si>
    <t>行徳</t>
  </si>
  <si>
    <t>8/4</t>
  </si>
  <si>
    <t>浦安シーサイド</t>
  </si>
  <si>
    <t>浦安中央</t>
  </si>
  <si>
    <t>行徳リバーサイド</t>
    <phoneticPr fontId="7"/>
  </si>
  <si>
    <t>R合計</t>
    <phoneticPr fontId="7"/>
  </si>
  <si>
    <t>松戸</t>
  </si>
  <si>
    <t>松戸中央</t>
  </si>
  <si>
    <t>松戸ユーカリ</t>
  </si>
  <si>
    <t>松戸グリーン</t>
  </si>
  <si>
    <t>東葛飾</t>
    <phoneticPr fontId="7"/>
  </si>
  <si>
    <t>流山</t>
  </si>
  <si>
    <t>7/22</t>
  </si>
  <si>
    <t>松戸東</t>
  </si>
  <si>
    <t>野田</t>
  </si>
  <si>
    <t>関宿</t>
  </si>
  <si>
    <t>東葛飾サポート</t>
    <phoneticPr fontId="7"/>
  </si>
  <si>
    <t>柏</t>
  </si>
  <si>
    <t>我孫子</t>
  </si>
  <si>
    <t>印西</t>
  </si>
  <si>
    <t>柏さくら</t>
  </si>
  <si>
    <t>柏中央</t>
  </si>
  <si>
    <t>7/26</t>
  </si>
  <si>
    <t>柏沼南</t>
  </si>
  <si>
    <t>柏グリーン</t>
    <phoneticPr fontId="7"/>
  </si>
  <si>
    <t>柏オーク</t>
  </si>
  <si>
    <t>柏なの花</t>
  </si>
  <si>
    <t>柏創生</t>
  </si>
  <si>
    <t>船橋</t>
  </si>
  <si>
    <t>船橋中央</t>
  </si>
  <si>
    <t>船橋東</t>
  </si>
  <si>
    <t>船橋京葉</t>
  </si>
  <si>
    <t>船橋グリーン</t>
  </si>
  <si>
    <t>7/30</t>
    <phoneticPr fontId="7"/>
  </si>
  <si>
    <t>船橋さざんか</t>
  </si>
  <si>
    <t>船橋翼</t>
  </si>
  <si>
    <t>千葉レスキュー</t>
    <phoneticPr fontId="25"/>
  </si>
  <si>
    <t>船橋北</t>
    <phoneticPr fontId="7"/>
  </si>
  <si>
    <t>7/23</t>
  </si>
  <si>
    <t>白井</t>
  </si>
  <si>
    <t>鎌ケ谷飛翔</t>
  </si>
  <si>
    <t>白井あすなろ</t>
  </si>
  <si>
    <t>習志野</t>
  </si>
  <si>
    <t>八千代</t>
  </si>
  <si>
    <t>習志野中央</t>
  </si>
  <si>
    <t>八千代東</t>
    <phoneticPr fontId="7"/>
  </si>
  <si>
    <t>八千代中央</t>
    <phoneticPr fontId="7"/>
  </si>
  <si>
    <t>千葉</t>
  </si>
  <si>
    <t>千葉中央</t>
  </si>
  <si>
    <t>千葉エコー</t>
  </si>
  <si>
    <t>千葉若潮</t>
  </si>
  <si>
    <t>千葉幕張メッセ</t>
  </si>
  <si>
    <t>千葉グリーン</t>
  </si>
  <si>
    <t>千葉ゆうきの</t>
  </si>
  <si>
    <t>千葉ネオ</t>
  </si>
  <si>
    <t>千葉花見川</t>
  </si>
  <si>
    <t>市原</t>
  </si>
  <si>
    <t>市原コスモス</t>
  </si>
  <si>
    <t>市原かずさ</t>
  </si>
  <si>
    <t>市原南</t>
  </si>
  <si>
    <t>市原東</t>
  </si>
  <si>
    <t>市原さくら</t>
  </si>
  <si>
    <t>7/24</t>
  </si>
  <si>
    <t>市原国府</t>
    <phoneticPr fontId="7"/>
  </si>
  <si>
    <t>成田</t>
  </si>
  <si>
    <t>酒々井</t>
  </si>
  <si>
    <t>成田グリーン</t>
  </si>
  <si>
    <t>富里</t>
  </si>
  <si>
    <t>栄町</t>
  </si>
  <si>
    <t>佐倉</t>
  </si>
  <si>
    <t>八街</t>
  </si>
  <si>
    <t>佐倉中央</t>
  </si>
  <si>
    <t>佐倉むらさき</t>
  </si>
  <si>
    <t>四街道</t>
  </si>
  <si>
    <t>四街道中央</t>
  </si>
  <si>
    <t>四街道ユーアイ</t>
  </si>
  <si>
    <t>神津島</t>
    <phoneticPr fontId="7"/>
  </si>
  <si>
    <t>銚子</t>
  </si>
  <si>
    <t>佐原</t>
  </si>
  <si>
    <t>東庄</t>
  </si>
  <si>
    <t>神崎</t>
  </si>
  <si>
    <t>銚子中央</t>
    <phoneticPr fontId="7"/>
  </si>
  <si>
    <t>小見川</t>
  </si>
  <si>
    <t>八日市場</t>
  </si>
  <si>
    <t>総武中央</t>
  </si>
  <si>
    <t>多古</t>
  </si>
  <si>
    <t>大栄</t>
  </si>
  <si>
    <t>栗源</t>
  </si>
  <si>
    <t>光</t>
  </si>
  <si>
    <t>旭</t>
  </si>
  <si>
    <t>飯岡</t>
  </si>
  <si>
    <t>干潟</t>
  </si>
  <si>
    <t>山田町</t>
  </si>
  <si>
    <t>銚子ウエストポート</t>
    <phoneticPr fontId="7"/>
  </si>
  <si>
    <t>木更津</t>
  </si>
  <si>
    <t>富津</t>
  </si>
  <si>
    <t>上総</t>
  </si>
  <si>
    <t>木更津中央</t>
  </si>
  <si>
    <t>袖ケ浦</t>
  </si>
  <si>
    <t>君津</t>
  </si>
  <si>
    <t>君津中央</t>
  </si>
  <si>
    <t>君津プラチナ</t>
  </si>
  <si>
    <t>館山</t>
  </si>
  <si>
    <t>鴨川</t>
  </si>
  <si>
    <t>館山中央</t>
  </si>
  <si>
    <t>房総勝浦</t>
  </si>
  <si>
    <t>夷隅</t>
  </si>
  <si>
    <t>南房総</t>
  </si>
  <si>
    <t>上総一宮</t>
  </si>
  <si>
    <t>東金</t>
  </si>
  <si>
    <t>大網白里</t>
  </si>
  <si>
    <t>九十九里</t>
  </si>
  <si>
    <t>白子</t>
  </si>
  <si>
    <t>茂原中央</t>
  </si>
  <si>
    <t>総合計</t>
  </si>
  <si>
    <t>333-C地区　2021年7月分会員動静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</si>
  <si>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9"/>
  </si>
  <si>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</si>
  <si>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</si>
  <si>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</si>
  <si>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</si>
  <si>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</si>
  <si>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</si>
  <si>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</si>
  <si>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</si>
  <si>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</si>
  <si>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</si>
  <si>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内家族子会員</t>
  </si>
  <si>
    <t>Z合計</t>
    <phoneticPr fontId="29"/>
  </si>
  <si>
    <t>R合計</t>
    <rPh sb="1" eb="3">
      <t>ゴウケイ</t>
    </rPh>
    <phoneticPr fontId="7"/>
  </si>
  <si>
    <t>市川ﾌﾛﾝﾃｨｱﾛｰｽﾞｼﾆｱ</t>
    <rPh sb="0" eb="15">
      <t>ローズ</t>
    </rPh>
    <phoneticPr fontId="25"/>
  </si>
  <si>
    <t>浦安</t>
    <phoneticPr fontId="7"/>
  </si>
  <si>
    <t>浦安中央</t>
    <phoneticPr fontId="7"/>
  </si>
  <si>
    <t>行徳リバーサイド</t>
  </si>
  <si>
    <t>東葛飾</t>
    <rPh sb="0" eb="3">
      <t>ヒガシカツシカ</t>
    </rPh>
    <phoneticPr fontId="25"/>
  </si>
  <si>
    <t>松戸東</t>
    <phoneticPr fontId="7"/>
  </si>
  <si>
    <t>関宿</t>
    <phoneticPr fontId="7"/>
  </si>
  <si>
    <t>東葛飾サポート</t>
    <rPh sb="0" eb="3">
      <t>ヒガシカツシカ</t>
    </rPh>
    <phoneticPr fontId="7"/>
  </si>
  <si>
    <t>柏沼南</t>
    <phoneticPr fontId="7"/>
  </si>
  <si>
    <t>柏なの花</t>
    <phoneticPr fontId="7"/>
  </si>
  <si>
    <t>柏創生</t>
    <phoneticPr fontId="7"/>
  </si>
  <si>
    <t>船橋中央</t>
    <phoneticPr fontId="7"/>
  </si>
  <si>
    <t>船橋京葉</t>
    <phoneticPr fontId="7"/>
  </si>
  <si>
    <t>船橋さざんか</t>
    <phoneticPr fontId="7"/>
  </si>
  <si>
    <t>千葉レスキュー</t>
    <rPh sb="0" eb="2">
      <t>チバ</t>
    </rPh>
    <phoneticPr fontId="25"/>
  </si>
  <si>
    <t>船橋北</t>
  </si>
  <si>
    <t>白井</t>
    <phoneticPr fontId="7"/>
  </si>
  <si>
    <t>千葉</t>
    <phoneticPr fontId="7"/>
  </si>
  <si>
    <t>千葉若潮</t>
    <phoneticPr fontId="7"/>
  </si>
  <si>
    <t>千葉ネオ</t>
    <phoneticPr fontId="7"/>
  </si>
  <si>
    <t>八街</t>
    <phoneticPr fontId="7"/>
  </si>
  <si>
    <t>四街道中央</t>
    <phoneticPr fontId="7"/>
  </si>
  <si>
    <t>袖ヶ浦</t>
  </si>
  <si>
    <t>君津</t>
    <phoneticPr fontId="7"/>
  </si>
  <si>
    <t>鴨川</t>
    <phoneticPr fontId="7"/>
  </si>
  <si>
    <t>房総勝浦</t>
    <phoneticPr fontId="7"/>
  </si>
  <si>
    <t>夷隅</t>
    <phoneticPr fontId="7"/>
  </si>
  <si>
    <t>南房総</t>
    <phoneticPr fontId="7"/>
  </si>
  <si>
    <t>上総一宮</t>
    <phoneticPr fontId="7"/>
  </si>
  <si>
    <t>茂原中央</t>
    <phoneticPr fontId="7"/>
  </si>
  <si>
    <t>ＬＣＩＦ送金状況</t>
    <rPh sb="4" eb="6">
      <t>ソウキン</t>
    </rPh>
    <rPh sb="6" eb="8">
      <t>ジョウキョウ</t>
    </rPh>
    <phoneticPr fontId="7"/>
  </si>
  <si>
    <t>　　2021．7．１～2021．7. 31　寄付報告による</t>
    <rPh sb="22" eb="24">
      <t>キフ</t>
    </rPh>
    <rPh sb="24" eb="26">
      <t>ホウコク</t>
    </rPh>
    <phoneticPr fontId="29"/>
  </si>
  <si>
    <t>個人寄付</t>
    <rPh sb="0" eb="2">
      <t>コジン</t>
    </rPh>
    <rPh sb="2" eb="4">
      <t>キフ</t>
    </rPh>
    <phoneticPr fontId="7"/>
  </si>
  <si>
    <t>その他の寄付</t>
    <rPh sb="2" eb="3">
      <t>タ</t>
    </rPh>
    <rPh sb="4" eb="6">
      <t>キフ</t>
    </rPh>
    <phoneticPr fontId="7"/>
  </si>
  <si>
    <t>その他の　寄付</t>
    <rPh sb="2" eb="3">
      <t>タ</t>
    </rPh>
    <rPh sb="5" eb="7">
      <t>キフ</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</si>
  <si>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</si>
  <si>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</si>
  <si>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</si>
  <si>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</si>
  <si>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</si>
  <si>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9"/>
  </si>
  <si>
    <t>市川東</t>
  </si>
  <si>
    <t>市川ﾌﾛﾝﾃｨｱﾛｰｽﾞｼﾆｱ</t>
    <rPh sb="0" eb="15">
      <t>ローズ</t>
    </rPh>
    <phoneticPr fontId="7"/>
  </si>
  <si>
    <t>R合計</t>
  </si>
  <si>
    <t>銚子中央</t>
  </si>
  <si>
    <t>柏グリーン</t>
  </si>
  <si>
    <t>船橋東</t>
    <rPh sb="0" eb="3">
      <t>フナバシヒガシ</t>
    </rPh>
    <phoneticPr fontId="7"/>
  </si>
  <si>
    <t>船橋京葉</t>
    <rPh sb="0" eb="4">
      <t>フナバシケイヨウ</t>
    </rPh>
    <phoneticPr fontId="7"/>
  </si>
  <si>
    <t>船橋グリーン</t>
    <rPh sb="0" eb="2">
      <t>フナバシ</t>
    </rPh>
    <phoneticPr fontId="7"/>
  </si>
  <si>
    <t>船橋さざんか</t>
    <rPh sb="0" eb="2">
      <t>フナバシ</t>
    </rPh>
    <phoneticPr fontId="7"/>
  </si>
  <si>
    <t>船橋翼</t>
    <rPh sb="0" eb="2">
      <t>フナバシ</t>
    </rPh>
    <rPh sb="2" eb="3">
      <t>ツバサ</t>
    </rPh>
    <phoneticPr fontId="7"/>
  </si>
  <si>
    <t>千葉千葉レスキュー</t>
    <rPh sb="0" eb="2">
      <t>チバ</t>
    </rPh>
    <phoneticPr fontId="7"/>
  </si>
  <si>
    <t>富津</t>
    <rPh sb="0" eb="2">
      <t>フッツ</t>
    </rPh>
    <phoneticPr fontId="7"/>
  </si>
  <si>
    <t>上総</t>
    <rPh sb="0" eb="2">
      <t>カズサ</t>
    </rPh>
    <phoneticPr fontId="7"/>
  </si>
  <si>
    <t>木更津中央</t>
    <rPh sb="0" eb="3">
      <t>キサラヅ</t>
    </rPh>
    <rPh sb="3" eb="5">
      <t>チュウオウ</t>
    </rPh>
    <phoneticPr fontId="7"/>
  </si>
  <si>
    <t>袖ケ浦</t>
    <rPh sb="0" eb="3">
      <t>ソデガウラ</t>
    </rPh>
    <phoneticPr fontId="7"/>
  </si>
  <si>
    <t>君津</t>
    <rPh sb="0" eb="2">
      <t>キミツ</t>
    </rPh>
    <phoneticPr fontId="7"/>
  </si>
  <si>
    <t>君津中央</t>
    <rPh sb="0" eb="4">
      <t>キミツチュウオウ</t>
    </rPh>
    <phoneticPr fontId="7"/>
  </si>
  <si>
    <t>鴨川</t>
    <rPh sb="0" eb="2">
      <t>カモガワ</t>
    </rPh>
    <phoneticPr fontId="7"/>
  </si>
  <si>
    <t>館山中央</t>
    <rPh sb="0" eb="4">
      <t>タテヤマチュウオウ</t>
    </rPh>
    <phoneticPr fontId="7"/>
  </si>
  <si>
    <t>房総勝浦</t>
    <rPh sb="0" eb="4">
      <t>ボウソウカツウラ</t>
    </rPh>
    <phoneticPr fontId="7"/>
  </si>
  <si>
    <t>夷隅</t>
    <rPh sb="0" eb="2">
      <t>イスミ</t>
    </rPh>
    <phoneticPr fontId="7"/>
  </si>
  <si>
    <t>南房総</t>
    <rPh sb="0" eb="3">
      <t>ミナミボウソウ</t>
    </rPh>
    <phoneticPr fontId="7"/>
  </si>
  <si>
    <t>千葉エコー</t>
    <rPh sb="0" eb="2">
      <t>チバ</t>
    </rPh>
    <phoneticPr fontId="7"/>
  </si>
  <si>
    <t>千葉若潮</t>
    <rPh sb="0" eb="2">
      <t>チバ</t>
    </rPh>
    <rPh sb="2" eb="4">
      <t>ワカシオ</t>
    </rPh>
    <phoneticPr fontId="7"/>
  </si>
  <si>
    <t>千葉幕張メッセ</t>
    <rPh sb="0" eb="2">
      <t>チバ</t>
    </rPh>
    <rPh sb="2" eb="4">
      <t>マクハリ</t>
    </rPh>
    <phoneticPr fontId="7"/>
  </si>
  <si>
    <t>東金</t>
    <rPh sb="0" eb="2">
      <t>トウガネ</t>
    </rPh>
    <phoneticPr fontId="7"/>
  </si>
  <si>
    <t>千葉グリーン</t>
    <rPh sb="0" eb="2">
      <t>チバ</t>
    </rPh>
    <phoneticPr fontId="7"/>
  </si>
  <si>
    <t>大網白里</t>
    <rPh sb="0" eb="4">
      <t>オオアミシラサト</t>
    </rPh>
    <phoneticPr fontId="7"/>
  </si>
  <si>
    <t>千葉ゆうきの</t>
    <rPh sb="0" eb="2">
      <t>チバ</t>
    </rPh>
    <phoneticPr fontId="7"/>
  </si>
  <si>
    <t>九十九里</t>
    <rPh sb="0" eb="4">
      <t>クジュウクリ</t>
    </rPh>
    <phoneticPr fontId="7"/>
  </si>
  <si>
    <t>千葉ネオ</t>
    <rPh sb="0" eb="2">
      <t>チバ</t>
    </rPh>
    <phoneticPr fontId="7"/>
  </si>
  <si>
    <t>白子</t>
    <rPh sb="0" eb="2">
      <t>シラコ</t>
    </rPh>
    <phoneticPr fontId="7"/>
  </si>
  <si>
    <t>千葉花見川</t>
    <rPh sb="0" eb="2">
      <t>チバ</t>
    </rPh>
    <rPh sb="2" eb="5">
      <t>ハナミガワ</t>
    </rPh>
    <phoneticPr fontId="7"/>
  </si>
  <si>
    <t>茂原中央</t>
    <rPh sb="0" eb="4">
      <t>モバラチュウオウ</t>
    </rPh>
    <phoneticPr fontId="7"/>
  </si>
  <si>
    <t>地区合計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</si>
</sst>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9" x14ac:knownFonts="1">
    <font>
      <sz val="10"/>
      <color rgb="FF000000"/>
      <name val="Times New Roman"/>
      <charset val="204"/>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sz val="12"/>
      <color rgb="FF00B0F0"/>
      <name val="ＭＳ 明朝"/>
      <family val="1"/>
      <charset val="128"/>
    </font>
    <font>
      <sz val="11"/>
      <color rgb="FF00B0F0"/>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6"/>
      <name val="ＭＳ Ｐゴシック"/>
      <family val="3"/>
      <charset val="128"/>
    </font>
    <font>
      <sz val="11"/>
      <name val="ＭＳ Ｐゴシック"/>
      <family val="3"/>
      <charset val="128"/>
    </font>
    <font>
      <sz val="11"/>
      <color indexed="8"/>
      <name val="ＭＳ Ｐゴシック"/>
      <family val="3"/>
      <charset val="128"/>
    </font>
    <font>
      <sz val="12"/>
      <color indexed="8"/>
      <name val="ＭＳ Ｐゴシック"/>
      <family val="3"/>
      <charset val="128"/>
    </font>
    <font>
      <sz val="13"/>
      <color indexed="8"/>
      <name val="ＭＳ Ｐゴシック"/>
      <family val="3"/>
      <charset val="128"/>
    </font>
    <font>
      <sz val="12"/>
      <name val="ＭＳ Ｐゴシック"/>
      <family val="3"/>
      <charset val="128"/>
    </font>
    <font>
      <sz val="12"/>
      <color rgb="FF000000"/>
      <name val="游ゴシック"/>
      <family val="3"/>
      <charset val="128"/>
      <scheme val="minor"/>
    </font>
    <font>
      <sz val="10"/>
      <color rgb="FF000000"/>
      <name val="Times New Roman"/>
      <family val="1"/>
    </font>
    <font>
      <sz val="14"/>
      <color rgb="FF000000"/>
      <name val="游ゴシック"/>
      <family val="3"/>
      <charset val="128"/>
      <scheme val="minor"/>
    </font>
    <font>
      <sz val="10"/>
      <color rgb="FF000000"/>
      <name val="游ゴシック"/>
      <family val="3"/>
      <charset val="128"/>
      <scheme val="minor"/>
    </font>
    <font>
      <sz val="6"/>
      <name val="游ゴシック"/>
      <family val="3"/>
      <charset val="128"/>
      <scheme val="minor"/>
    </font>
    <font>
      <sz val="14"/>
      <color rgb="FF000000"/>
      <name val="ＭＳ Ｐゴシック"/>
      <family val="3"/>
      <charset val="128"/>
    </font>
    <font>
      <sz val="10"/>
      <color rgb="FF000000"/>
      <name val="ＭＳ Ｐゴシック"/>
      <family val="3"/>
      <charset val="128"/>
    </font>
    <font>
      <sz val="12"/>
      <color rgb="FF000000"/>
      <name val="ＭＳ Ｐゴシック"/>
      <family val="3"/>
      <charset val="128"/>
    </font>
    <font>
      <sz val="11"/>
      <color rgb="FF000000"/>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4"/>
      <color indexed="8"/>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3"/>
        <bgColor indexed="9"/>
      </patternFill>
    </fill>
    <fill>
      <patternFill patternType="solid">
        <fgColor indexed="41"/>
        <bgColor indexed="64"/>
      </patternFill>
    </fill>
    <fill>
      <patternFill patternType="solid">
        <fgColor indexed="41"/>
        <bgColor indexed="8"/>
      </patternFill>
    </fill>
    <fill>
      <patternFill patternType="solid">
        <fgColor theme="0"/>
        <bgColor indexed="64"/>
      </patternFill>
    </fill>
    <fill>
      <patternFill patternType="solid">
        <fgColor rgb="FFFFFF99"/>
        <bgColor indexed="64"/>
      </patternFill>
    </fill>
  </fills>
  <borders count="120">
    <border>
      <left/>
      <right/>
      <top/>
      <bottom/>
      <diagonal/>
    </border>
    <border>
      <left/>
      <right/>
      <top/>
      <bottom style="thin">
        <color indexed="64"/>
      </bottom>
      <diagonal/>
    </border>
    <border>
      <left/>
      <right/>
      <top/>
      <bottom style="hair">
        <color indexed="64"/>
      </bottom>
      <diagonal/>
    </border>
    <border>
      <left style="thin">
        <color indexed="64"/>
      </left>
      <right style="hair">
        <color indexed="64"/>
      </right>
      <top style="thin">
        <color indexed="64"/>
      </top>
      <bottom/>
      <diagonal/>
    </border>
    <border>
      <left style="hair">
        <color auto="1"/>
      </left>
      <right style="hair">
        <color auto="1"/>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hair">
        <color indexed="8"/>
      </left>
      <right style="hair">
        <color indexed="8"/>
      </right>
      <top/>
      <bottom style="thin">
        <color indexed="64"/>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8"/>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8"/>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thin">
        <color indexed="64"/>
      </right>
      <top/>
      <bottom style="hair">
        <color indexed="8"/>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diagonal/>
    </border>
    <border>
      <left/>
      <right style="thin">
        <color indexed="64"/>
      </right>
      <top style="hair">
        <color indexed="64"/>
      </top>
      <bottom style="hair">
        <color indexed="64"/>
      </bottom>
      <diagonal/>
    </border>
    <border>
      <left/>
      <right style="thin">
        <color indexed="64"/>
      </right>
      <top style="hair">
        <color indexed="8"/>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style="hair">
        <color auto="1"/>
      </left>
      <right style="thin">
        <color indexed="64"/>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right style="hair">
        <color indexed="64"/>
      </right>
      <top style="thin">
        <color indexed="64"/>
      </top>
      <bottom style="hair">
        <color indexed="64"/>
      </bottom>
      <diagonal/>
    </border>
    <border>
      <left style="hair">
        <color auto="1"/>
      </left>
      <right style="hair">
        <color indexed="64"/>
      </right>
      <top/>
      <bottom/>
      <diagonal/>
    </border>
    <border>
      <left style="hair">
        <color indexed="64"/>
      </left>
      <right style="hair">
        <color indexed="8"/>
      </right>
      <top style="thin">
        <color indexed="64"/>
      </top>
      <bottom style="hair">
        <color indexed="64"/>
      </bottom>
      <diagonal/>
    </border>
    <border>
      <left style="hair">
        <color indexed="64"/>
      </left>
      <right/>
      <top/>
      <bottom/>
      <diagonal/>
    </border>
    <border>
      <left style="hair">
        <color indexed="8"/>
      </left>
      <right style="hair">
        <color indexed="8"/>
      </right>
      <top/>
      <bottom/>
      <diagonal/>
    </border>
  </borders>
  <cellStyleXfs count="6">
    <xf numFmtId="0" fontId="0" fillId="0" borderId="0"/>
    <xf numFmtId="0" fontId="2"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26" fillId="0" borderId="0"/>
    <xf numFmtId="38" fontId="26" fillId="0" borderId="0" applyFont="0" applyFill="0" applyBorder="0" applyAlignment="0" applyProtection="0">
      <alignment vertical="center"/>
    </xf>
  </cellStyleXfs>
  <cellXfs count="351">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1" fillId="0" borderId="0" xfId="2" applyFont="1" applyAlignment="1" applyProtection="1">
      <alignment horizontal="center" vertical="center"/>
    </xf>
    <xf numFmtId="0" fontId="12" fillId="0" borderId="0" xfId="1" applyFont="1" applyAlignment="1">
      <alignment horizontal="center" vertical="center"/>
    </xf>
    <xf numFmtId="0" fontId="13"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3"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3" fillId="0" borderId="0" xfId="0" applyNumberFormat="1" applyFont="1" applyAlignment="1">
      <alignment horizontal="left" vertical="center" indent="2"/>
    </xf>
    <xf numFmtId="0" fontId="3" fillId="0" borderId="0" xfId="0" applyFont="1" applyAlignment="1">
      <alignment horizontal="left" vertical="center" indent="2"/>
    </xf>
    <xf numFmtId="49" fontId="3" fillId="0" borderId="0" xfId="1" applyNumberFormat="1" applyFont="1" applyAlignment="1">
      <alignment horizontal="left" vertical="center" indent="2"/>
    </xf>
    <xf numFmtId="49" fontId="13" fillId="0" borderId="0" xfId="1" applyNumberFormat="1" applyFont="1" applyAlignment="1">
      <alignment horizontal="left" vertical="center" indent="2"/>
    </xf>
    <xf numFmtId="49" fontId="14" fillId="0" borderId="0" xfId="1" applyNumberFormat="1" applyFont="1" applyAlignment="1">
      <alignment horizontal="left" vertical="center" indent="2"/>
    </xf>
    <xf numFmtId="0" fontId="15" fillId="0" borderId="0" xfId="1" applyFont="1">
      <alignment vertical="center"/>
    </xf>
    <xf numFmtId="49" fontId="13" fillId="0" borderId="0" xfId="1" applyNumberFormat="1" applyFont="1" applyAlignment="1">
      <alignment horizontal="left" vertical="center" wrapText="1" indent="2"/>
    </xf>
    <xf numFmtId="49" fontId="16" fillId="0" borderId="0" xfId="1" applyNumberFormat="1" applyFont="1" applyAlignment="1">
      <alignment horizontal="left" vertical="center" indent="2"/>
    </xf>
    <xf numFmtId="0" fontId="3" fillId="0" borderId="0" xfId="1" applyFont="1" applyAlignment="1">
      <alignment horizontal="left" vertical="center" wrapText="1" indent="2"/>
    </xf>
    <xf numFmtId="0" fontId="13" fillId="0" borderId="0" xfId="1" applyFont="1" applyAlignment="1">
      <alignment horizontal="left" vertical="center" wrapText="1" indent="2"/>
    </xf>
    <xf numFmtId="0" fontId="13"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7" fillId="0" borderId="0" xfId="1" applyFont="1" applyAlignment="1">
      <alignment horizontal="left" vertical="center" indent="2"/>
    </xf>
    <xf numFmtId="0" fontId="18" fillId="0" borderId="0" xfId="1" applyFont="1" applyAlignment="1">
      <alignment horizontal="center" vertical="center"/>
    </xf>
    <xf numFmtId="176" fontId="20" fillId="0" borderId="2" xfId="3" applyNumberFormat="1" applyFont="1" applyFill="1" applyBorder="1">
      <alignment vertical="center"/>
    </xf>
    <xf numFmtId="176" fontId="1" fillId="0" borderId="0" xfId="3" applyNumberFormat="1">
      <alignment vertical="center"/>
    </xf>
    <xf numFmtId="176" fontId="20" fillId="0" borderId="13" xfId="3" applyNumberFormat="1" applyFont="1" applyFill="1" applyBorder="1" applyAlignment="1">
      <alignment horizontal="center" vertical="center" wrapText="1"/>
    </xf>
    <xf numFmtId="176" fontId="20" fillId="0" borderId="14" xfId="3" applyNumberFormat="1" applyFont="1" applyFill="1" applyBorder="1" applyAlignment="1">
      <alignment horizontal="center" vertical="center" wrapText="1"/>
    </xf>
    <xf numFmtId="176" fontId="20" fillId="0" borderId="0" xfId="3" applyNumberFormat="1" applyFont="1">
      <alignment vertical="center"/>
    </xf>
    <xf numFmtId="176" fontId="22" fillId="0" borderId="17" xfId="3" applyNumberFormat="1" applyFont="1" applyFill="1" applyBorder="1" applyAlignment="1">
      <alignment horizontal="distributed" vertical="center"/>
    </xf>
    <xf numFmtId="176" fontId="22" fillId="0" borderId="17" xfId="3" applyNumberFormat="1" applyFont="1" applyFill="1" applyBorder="1" applyAlignment="1">
      <alignment horizontal="center" vertical="center"/>
    </xf>
    <xf numFmtId="176" fontId="23" fillId="0" borderId="17" xfId="3" applyNumberFormat="1" applyFont="1" applyFill="1" applyBorder="1">
      <alignment vertical="center"/>
    </xf>
    <xf numFmtId="176" fontId="23" fillId="0" borderId="18" xfId="3" applyNumberFormat="1" applyFont="1" applyFill="1" applyBorder="1">
      <alignment vertical="center"/>
    </xf>
    <xf numFmtId="176" fontId="24" fillId="0" borderId="0" xfId="3" applyNumberFormat="1" applyFont="1">
      <alignment vertical="center"/>
    </xf>
    <xf numFmtId="176" fontId="22" fillId="0" borderId="21" xfId="3" applyNumberFormat="1" applyFont="1" applyFill="1" applyBorder="1" applyAlignment="1">
      <alignment horizontal="distributed" vertical="center"/>
    </xf>
    <xf numFmtId="176" fontId="22" fillId="0" borderId="21" xfId="3" applyNumberFormat="1" applyFont="1" applyFill="1" applyBorder="1" applyAlignment="1">
      <alignment horizontal="center" vertical="center"/>
    </xf>
    <xf numFmtId="176" fontId="23" fillId="0" borderId="21" xfId="3" applyNumberFormat="1" applyFont="1" applyFill="1" applyBorder="1">
      <alignment vertical="center"/>
    </xf>
    <xf numFmtId="176" fontId="23" fillId="0" borderId="22" xfId="3" applyNumberFormat="1" applyFont="1" applyFill="1" applyBorder="1">
      <alignment vertical="center"/>
    </xf>
    <xf numFmtId="176" fontId="22" fillId="0" borderId="23" xfId="3" applyNumberFormat="1" applyFont="1" applyFill="1" applyBorder="1" applyAlignment="1">
      <alignment horizontal="distributed" vertical="center"/>
    </xf>
    <xf numFmtId="176" fontId="22" fillId="0" borderId="23" xfId="3" applyNumberFormat="1" applyFont="1" applyFill="1" applyBorder="1" applyAlignment="1">
      <alignment horizontal="center" vertical="center"/>
    </xf>
    <xf numFmtId="176" fontId="23" fillId="0" borderId="23" xfId="3" applyNumberFormat="1" applyFont="1" applyFill="1" applyBorder="1">
      <alignment vertical="center"/>
    </xf>
    <xf numFmtId="176" fontId="23" fillId="0" borderId="24" xfId="3" applyNumberFormat="1" applyFont="1" applyFill="1" applyBorder="1">
      <alignment vertical="center"/>
    </xf>
    <xf numFmtId="176" fontId="22" fillId="3" borderId="28" xfId="3" applyNumberFormat="1" applyFont="1" applyFill="1" applyBorder="1" applyAlignment="1">
      <alignment horizontal="center" vertical="center"/>
    </xf>
    <xf numFmtId="176" fontId="23" fillId="2" borderId="28" xfId="3" applyNumberFormat="1" applyFont="1" applyFill="1" applyBorder="1">
      <alignment vertical="center"/>
    </xf>
    <xf numFmtId="176" fontId="23" fillId="2" borderId="29" xfId="3" applyNumberFormat="1" applyFont="1" applyFill="1" applyBorder="1">
      <alignment vertical="center"/>
    </xf>
    <xf numFmtId="176" fontId="22" fillId="0" borderId="30" xfId="3" applyNumberFormat="1" applyFont="1" applyFill="1" applyBorder="1" applyAlignment="1">
      <alignment horizontal="distributed" vertical="center"/>
    </xf>
    <xf numFmtId="176" fontId="22" fillId="0" borderId="30" xfId="3" applyNumberFormat="1" applyFont="1" applyFill="1" applyBorder="1" applyAlignment="1">
      <alignment horizontal="center" vertical="center"/>
    </xf>
    <xf numFmtId="176" fontId="23" fillId="0" borderId="30" xfId="3" applyNumberFormat="1" applyFont="1" applyFill="1" applyBorder="1">
      <alignment vertical="center"/>
    </xf>
    <xf numFmtId="176" fontId="23" fillId="0" borderId="31" xfId="3" applyNumberFormat="1" applyFont="1" applyFill="1" applyBorder="1">
      <alignment vertical="center"/>
    </xf>
    <xf numFmtId="176" fontId="22" fillId="5" borderId="28" xfId="3" applyNumberFormat="1" applyFont="1" applyFill="1" applyBorder="1" applyAlignment="1">
      <alignment horizontal="center" vertical="center"/>
    </xf>
    <xf numFmtId="176" fontId="23" fillId="4" borderId="28" xfId="3" applyNumberFormat="1" applyFont="1" applyFill="1" applyBorder="1">
      <alignment vertical="center"/>
    </xf>
    <xf numFmtId="176" fontId="23" fillId="4" borderId="29" xfId="3" applyNumberFormat="1" applyFont="1" applyFill="1" applyBorder="1">
      <alignment vertical="center"/>
    </xf>
    <xf numFmtId="176" fontId="22" fillId="0" borderId="37" xfId="3" applyNumberFormat="1" applyFont="1" applyFill="1" applyBorder="1" applyAlignment="1">
      <alignment horizontal="distributed" vertical="center"/>
    </xf>
    <xf numFmtId="176" fontId="22" fillId="0" borderId="37" xfId="3" applyNumberFormat="1" applyFont="1" applyFill="1" applyBorder="1" applyAlignment="1">
      <alignment horizontal="center" vertical="center"/>
    </xf>
    <xf numFmtId="176" fontId="23" fillId="0" borderId="37" xfId="3" applyNumberFormat="1" applyFont="1" applyFill="1" applyBorder="1">
      <alignment vertical="center"/>
    </xf>
    <xf numFmtId="176" fontId="23" fillId="0" borderId="38" xfId="3" applyNumberFormat="1" applyFont="1" applyFill="1" applyBorder="1">
      <alignment vertical="center"/>
    </xf>
    <xf numFmtId="176" fontId="24" fillId="0" borderId="0" xfId="3" applyNumberFormat="1" applyFont="1" applyFill="1">
      <alignment vertical="center"/>
    </xf>
    <xf numFmtId="176" fontId="22" fillId="0" borderId="20" xfId="3" applyNumberFormat="1" applyFont="1" applyFill="1" applyBorder="1" applyAlignment="1">
      <alignment horizontal="center" vertical="center"/>
    </xf>
    <xf numFmtId="176" fontId="23" fillId="0" borderId="20" xfId="3" applyNumberFormat="1" applyFont="1" applyFill="1" applyBorder="1">
      <alignment vertical="center"/>
    </xf>
    <xf numFmtId="176" fontId="23" fillId="0" borderId="39" xfId="3" applyNumberFormat="1" applyFont="1" applyFill="1" applyBorder="1">
      <alignment vertical="center"/>
    </xf>
    <xf numFmtId="176" fontId="22" fillId="0" borderId="42" xfId="3" applyNumberFormat="1" applyFont="1" applyFill="1" applyBorder="1" applyAlignment="1">
      <alignment horizontal="distributed" vertical="center"/>
    </xf>
    <xf numFmtId="176" fontId="22" fillId="0" borderId="43" xfId="3" applyNumberFormat="1" applyFont="1" applyFill="1" applyBorder="1" applyAlignment="1">
      <alignment horizontal="center" vertical="center"/>
    </xf>
    <xf numFmtId="176" fontId="23" fillId="0" borderId="44" xfId="3" applyNumberFormat="1" applyFont="1" applyFill="1" applyBorder="1" applyAlignment="1">
      <alignment horizontal="right" vertical="center"/>
    </xf>
    <xf numFmtId="176" fontId="23" fillId="0" borderId="45" xfId="3" applyNumberFormat="1" applyFont="1" applyFill="1" applyBorder="1" applyAlignment="1">
      <alignment vertical="center"/>
    </xf>
    <xf numFmtId="176" fontId="23" fillId="0" borderId="46" xfId="3" applyNumberFormat="1" applyFont="1" applyFill="1" applyBorder="1" applyAlignment="1">
      <alignment vertical="center"/>
    </xf>
    <xf numFmtId="176" fontId="24" fillId="0" borderId="37" xfId="3" applyNumberFormat="1" applyFont="1" applyFill="1" applyBorder="1" applyAlignment="1">
      <alignment horizontal="distributed" vertical="center"/>
    </xf>
    <xf numFmtId="176" fontId="22" fillId="3" borderId="16" xfId="3" applyNumberFormat="1" applyFont="1" applyFill="1" applyBorder="1" applyAlignment="1">
      <alignment horizontal="center" vertical="center"/>
    </xf>
    <xf numFmtId="176" fontId="23" fillId="2" borderId="16" xfId="3" applyNumberFormat="1" applyFont="1" applyFill="1" applyBorder="1">
      <alignment vertical="center"/>
    </xf>
    <xf numFmtId="176" fontId="23" fillId="2" borderId="49" xfId="3" applyNumberFormat="1" applyFont="1" applyFill="1" applyBorder="1">
      <alignment vertical="center"/>
    </xf>
    <xf numFmtId="176" fontId="22" fillId="0" borderId="51" xfId="3" applyNumberFormat="1" applyFont="1" applyFill="1" applyBorder="1" applyAlignment="1">
      <alignment horizontal="distributed" vertical="center"/>
    </xf>
    <xf numFmtId="176" fontId="22" fillId="0" borderId="52" xfId="3" applyNumberFormat="1" applyFont="1" applyFill="1" applyBorder="1" applyAlignment="1">
      <alignment horizontal="distributed" vertical="center"/>
    </xf>
    <xf numFmtId="176" fontId="22" fillId="0" borderId="53" xfId="3" applyNumberFormat="1" applyFont="1" applyFill="1" applyBorder="1" applyAlignment="1">
      <alignment horizontal="distributed" vertical="center"/>
    </xf>
    <xf numFmtId="176" fontId="22" fillId="0" borderId="54" xfId="3" applyNumberFormat="1" applyFont="1" applyFill="1" applyBorder="1" applyAlignment="1">
      <alignment horizontal="distributed" vertical="center"/>
    </xf>
    <xf numFmtId="176" fontId="22" fillId="0" borderId="55" xfId="3" applyNumberFormat="1" applyFont="1" applyFill="1" applyBorder="1" applyAlignment="1">
      <alignment horizontal="center" vertical="center"/>
    </xf>
    <xf numFmtId="176" fontId="23" fillId="0" borderId="55" xfId="3" applyNumberFormat="1" applyFont="1" applyFill="1" applyBorder="1">
      <alignment vertical="center"/>
    </xf>
    <xf numFmtId="176" fontId="23" fillId="0" borderId="56" xfId="3" applyNumberFormat="1" applyFont="1" applyFill="1" applyBorder="1">
      <alignment vertical="center"/>
    </xf>
    <xf numFmtId="176" fontId="22" fillId="6" borderId="21" xfId="3" applyNumberFormat="1" applyFont="1" applyFill="1" applyBorder="1" applyAlignment="1">
      <alignment horizontal="distributed" vertical="center"/>
    </xf>
    <xf numFmtId="176" fontId="22" fillId="0" borderId="45" xfId="3" applyNumberFormat="1" applyFont="1" applyFill="1" applyBorder="1" applyAlignment="1">
      <alignment horizontal="distributed" vertical="center"/>
    </xf>
    <xf numFmtId="176" fontId="22" fillId="0" borderId="45" xfId="3" applyNumberFormat="1" applyFont="1" applyFill="1" applyBorder="1" applyAlignment="1">
      <alignment horizontal="center" vertical="center"/>
    </xf>
    <xf numFmtId="176" fontId="23" fillId="0" borderId="45" xfId="3" applyNumberFormat="1" applyFont="1" applyFill="1" applyBorder="1">
      <alignment vertical="center"/>
    </xf>
    <xf numFmtId="176" fontId="23" fillId="0" borderId="46" xfId="3" applyNumberFormat="1" applyFont="1" applyFill="1" applyBorder="1">
      <alignment vertical="center"/>
    </xf>
    <xf numFmtId="176" fontId="22" fillId="0" borderId="57" xfId="3" applyNumberFormat="1" applyFont="1" applyFill="1" applyBorder="1" applyAlignment="1">
      <alignment horizontal="distributed" vertical="center"/>
    </xf>
    <xf numFmtId="176" fontId="22" fillId="0" borderId="58" xfId="3" applyNumberFormat="1" applyFont="1" applyFill="1" applyBorder="1" applyAlignment="1">
      <alignment horizontal="distributed" vertical="center"/>
    </xf>
    <xf numFmtId="176" fontId="22" fillId="0" borderId="25" xfId="3" applyNumberFormat="1" applyFont="1" applyFill="1" applyBorder="1" applyAlignment="1">
      <alignment horizontal="center" vertical="center"/>
    </xf>
    <xf numFmtId="176" fontId="23" fillId="0" borderId="25" xfId="3" applyNumberFormat="1" applyFont="1" applyFill="1" applyBorder="1">
      <alignment vertical="center"/>
    </xf>
    <xf numFmtId="176" fontId="23" fillId="0" borderId="59" xfId="3" applyNumberFormat="1" applyFont="1" applyFill="1" applyBorder="1">
      <alignment vertical="center"/>
    </xf>
    <xf numFmtId="176" fontId="20" fillId="0" borderId="0" xfId="3" applyNumberFormat="1" applyFont="1" applyAlignment="1">
      <alignment horizontal="center" vertical="center"/>
    </xf>
    <xf numFmtId="176" fontId="24" fillId="0" borderId="0" xfId="3" applyNumberFormat="1" applyFont="1" applyAlignment="1">
      <alignment horizontal="distributed" vertical="center"/>
    </xf>
    <xf numFmtId="176" fontId="24" fillId="0" borderId="0" xfId="3" applyNumberFormat="1" applyFont="1" applyAlignment="1">
      <alignment horizontal="center" vertical="center"/>
    </xf>
    <xf numFmtId="38" fontId="22" fillId="0" borderId="5" xfId="5" applyFont="1" applyFill="1" applyBorder="1" applyAlignment="1">
      <alignment horizontal="distributed" vertical="center"/>
    </xf>
    <xf numFmtId="177" fontId="22" fillId="0" borderId="51" xfId="5" applyNumberFormat="1" applyFont="1" applyFill="1" applyBorder="1" applyAlignment="1"/>
    <xf numFmtId="177" fontId="22" fillId="0" borderId="68" xfId="5" applyNumberFormat="1" applyFont="1" applyFill="1" applyBorder="1" applyAlignment="1"/>
    <xf numFmtId="0" fontId="28" fillId="0" borderId="0" xfId="4" applyFont="1" applyAlignment="1">
      <alignment horizontal="left" vertical="top"/>
    </xf>
    <xf numFmtId="38" fontId="22" fillId="0" borderId="9" xfId="5" applyFont="1" applyFill="1" applyBorder="1" applyAlignment="1">
      <alignment horizontal="distributed" vertical="center"/>
    </xf>
    <xf numFmtId="177" fontId="22" fillId="0" borderId="52" xfId="5" applyNumberFormat="1" applyFont="1" applyFill="1" applyBorder="1" applyAlignment="1"/>
    <xf numFmtId="177" fontId="22" fillId="0" borderId="71" xfId="5" applyNumberFormat="1" applyFont="1" applyFill="1" applyBorder="1" applyAlignment="1"/>
    <xf numFmtId="177" fontId="22" fillId="0" borderId="72" xfId="5" applyNumberFormat="1" applyFont="1" applyFill="1" applyBorder="1" applyAlignment="1"/>
    <xf numFmtId="177" fontId="22" fillId="0" borderId="73" xfId="5" applyNumberFormat="1" applyFont="1" applyFill="1" applyBorder="1" applyAlignment="1"/>
    <xf numFmtId="38" fontId="22" fillId="0" borderId="13" xfId="5" applyFont="1" applyFill="1" applyBorder="1" applyAlignment="1">
      <alignment horizontal="distributed" vertical="center"/>
    </xf>
    <xf numFmtId="177" fontId="22" fillId="0" borderId="76" xfId="5" applyNumberFormat="1" applyFont="1" applyFill="1" applyBorder="1" applyAlignment="1"/>
    <xf numFmtId="177" fontId="22" fillId="0" borderId="77" xfId="5" applyNumberFormat="1" applyFont="1" applyFill="1" applyBorder="1" applyAlignment="1"/>
    <xf numFmtId="38" fontId="22" fillId="0" borderId="79" xfId="5" applyFont="1" applyFill="1" applyBorder="1" applyAlignment="1">
      <alignment horizontal="distributed" vertical="center"/>
    </xf>
    <xf numFmtId="177" fontId="22" fillId="0" borderId="82" xfId="5" applyNumberFormat="1" applyFont="1" applyFill="1" applyBorder="1" applyAlignment="1"/>
    <xf numFmtId="177" fontId="22" fillId="0" borderId="83" xfId="5" applyNumberFormat="1" applyFont="1" applyFill="1" applyBorder="1" applyAlignment="1"/>
    <xf numFmtId="177" fontId="22" fillId="0" borderId="84" xfId="5" applyNumberFormat="1" applyFont="1" applyFill="1" applyBorder="1" applyAlignment="1"/>
    <xf numFmtId="177" fontId="22" fillId="0" borderId="85" xfId="5" applyNumberFormat="1" applyFont="1" applyFill="1" applyBorder="1" applyAlignment="1"/>
    <xf numFmtId="177" fontId="22" fillId="0" borderId="86" xfId="5" applyNumberFormat="1" applyFont="1" applyFill="1" applyBorder="1" applyAlignment="1"/>
    <xf numFmtId="177" fontId="22" fillId="0" borderId="87" xfId="5" applyNumberFormat="1" applyFont="1" applyFill="1" applyBorder="1" applyAlignment="1"/>
    <xf numFmtId="38" fontId="22" fillId="0" borderId="88" xfId="5" applyFont="1" applyFill="1" applyBorder="1" applyAlignment="1">
      <alignment horizontal="distributed" vertical="center"/>
    </xf>
    <xf numFmtId="177" fontId="22" fillId="0" borderId="90" xfId="5" applyNumberFormat="1" applyFont="1" applyFill="1" applyBorder="1" applyAlignment="1"/>
    <xf numFmtId="177" fontId="22" fillId="0" borderId="92" xfId="5" applyNumberFormat="1" applyFont="1" applyFill="1" applyBorder="1" applyAlignment="1"/>
    <xf numFmtId="177" fontId="22" fillId="0" borderId="93" xfId="5" applyNumberFormat="1" applyFont="1" applyFill="1" applyBorder="1" applyAlignment="1"/>
    <xf numFmtId="177" fontId="22" fillId="0" borderId="2" xfId="5" applyNumberFormat="1" applyFont="1" applyFill="1" applyBorder="1" applyAlignment="1"/>
    <xf numFmtId="177" fontId="22" fillId="0" borderId="94" xfId="5" applyNumberFormat="1" applyFont="1" applyFill="1" applyBorder="1" applyAlignment="1"/>
    <xf numFmtId="177" fontId="22" fillId="0" borderId="95" xfId="5" applyNumberFormat="1" applyFont="1" applyFill="1" applyBorder="1" applyAlignment="1"/>
    <xf numFmtId="177" fontId="22" fillId="0" borderId="96" xfId="5" applyNumberFormat="1" applyFont="1" applyFill="1" applyBorder="1" applyAlignment="1"/>
    <xf numFmtId="177" fontId="22" fillId="0" borderId="97" xfId="5" applyNumberFormat="1" applyFont="1" applyFill="1" applyBorder="1" applyAlignment="1"/>
    <xf numFmtId="177" fontId="22" fillId="0" borderId="98" xfId="5" applyNumberFormat="1" applyFont="1" applyFill="1" applyBorder="1" applyAlignment="1"/>
    <xf numFmtId="177" fontId="22" fillId="0" borderId="99" xfId="5" applyNumberFormat="1" applyFont="1" applyFill="1" applyBorder="1" applyAlignment="1"/>
    <xf numFmtId="177" fontId="22" fillId="0" borderId="100" xfId="5" applyNumberFormat="1" applyFont="1" applyFill="1" applyBorder="1" applyAlignment="1"/>
    <xf numFmtId="177" fontId="22" fillId="0" borderId="101" xfId="5" applyNumberFormat="1" applyFont="1" applyFill="1" applyBorder="1" applyAlignment="1"/>
    <xf numFmtId="38" fontId="24" fillId="0" borderId="9" xfId="5" applyFont="1" applyFill="1" applyBorder="1" applyAlignment="1">
      <alignment horizontal="distributed" vertical="center"/>
    </xf>
    <xf numFmtId="177" fontId="24" fillId="0" borderId="52" xfId="5" applyNumberFormat="1" applyFont="1" applyFill="1" applyBorder="1" applyAlignment="1"/>
    <xf numFmtId="177" fontId="24" fillId="0" borderId="71" xfId="5" applyNumberFormat="1" applyFont="1" applyFill="1" applyBorder="1" applyAlignment="1"/>
    <xf numFmtId="177" fontId="22" fillId="0" borderId="102" xfId="5" applyNumberFormat="1" applyFont="1" applyFill="1" applyBorder="1" applyAlignment="1"/>
    <xf numFmtId="177" fontId="22" fillId="0" borderId="103" xfId="5" applyNumberFormat="1" applyFont="1" applyFill="1" applyBorder="1" applyAlignment="1"/>
    <xf numFmtId="0" fontId="25" fillId="0" borderId="0" xfId="4" applyFont="1" applyAlignment="1">
      <alignment horizontal="center" vertical="top"/>
    </xf>
    <xf numFmtId="0" fontId="27" fillId="0" borderId="0" xfId="4" applyFont="1" applyAlignment="1">
      <alignment horizontal="left" vertical="top"/>
    </xf>
    <xf numFmtId="0" fontId="31" fillId="0" borderId="0" xfId="4" applyFont="1" applyAlignment="1">
      <alignment horizontal="center" vertical="center"/>
    </xf>
    <xf numFmtId="0" fontId="32" fillId="0" borderId="3" xfId="4" applyFont="1" applyBorder="1" applyAlignment="1">
      <alignment horizontal="center" vertical="center" wrapText="1"/>
    </xf>
    <xf numFmtId="0" fontId="32" fillId="0" borderId="4" xfId="4" applyFont="1" applyBorder="1" applyAlignment="1">
      <alignment horizontal="center" vertical="center" wrapText="1"/>
    </xf>
    <xf numFmtId="0" fontId="24" fillId="0" borderId="4" xfId="4" applyFont="1" applyBorder="1" applyAlignment="1">
      <alignment horizontal="center" vertical="center" wrapText="1"/>
    </xf>
    <xf numFmtId="0" fontId="24" fillId="0" borderId="63" xfId="4" applyFont="1" applyBorder="1" applyAlignment="1">
      <alignment horizontal="center" vertical="center" wrapText="1"/>
    </xf>
    <xf numFmtId="0" fontId="24" fillId="0" borderId="64" xfId="4" applyFont="1" applyBorder="1" applyAlignment="1">
      <alignment horizontal="center" vertical="center" wrapText="1"/>
    </xf>
    <xf numFmtId="0" fontId="32" fillId="0" borderId="65" xfId="4" applyFont="1" applyBorder="1" applyAlignment="1">
      <alignment horizontal="center" vertical="center"/>
    </xf>
    <xf numFmtId="0" fontId="32" fillId="0" borderId="108" xfId="4" applyFont="1" applyBorder="1" applyAlignment="1">
      <alignment horizontal="center" vertical="center"/>
    </xf>
    <xf numFmtId="0" fontId="30" fillId="0" borderId="0" xfId="4" applyFont="1" applyAlignment="1">
      <alignment horizontal="center" vertical="center" wrapText="1"/>
    </xf>
    <xf numFmtId="0" fontId="30" fillId="0" borderId="61" xfId="4" applyFont="1" applyBorder="1" applyAlignment="1">
      <alignment horizontal="center" vertical="center" wrapText="1"/>
    </xf>
    <xf numFmtId="177" fontId="32" fillId="0" borderId="5" xfId="4" applyNumberFormat="1" applyFont="1" applyBorder="1" applyAlignment="1">
      <alignment shrinkToFit="1"/>
    </xf>
    <xf numFmtId="177" fontId="32" fillId="0" borderId="66" xfId="4" applyNumberFormat="1" applyFont="1" applyBorder="1" applyAlignment="1">
      <alignment shrinkToFit="1"/>
    </xf>
    <xf numFmtId="177" fontId="32" fillId="0" borderId="78" xfId="4" applyNumberFormat="1" applyFont="1" applyBorder="1" applyAlignment="1">
      <alignment shrinkToFit="1"/>
    </xf>
    <xf numFmtId="177" fontId="32" fillId="0" borderId="9" xfId="4" applyNumberFormat="1" applyFont="1" applyBorder="1" applyAlignment="1">
      <alignment shrinkToFit="1"/>
    </xf>
    <xf numFmtId="177" fontId="32" fillId="0" borderId="69" xfId="4" applyNumberFormat="1" applyFont="1" applyBorder="1" applyAlignment="1">
      <alignment shrinkToFit="1"/>
    </xf>
    <xf numFmtId="177" fontId="32" fillId="0" borderId="70" xfId="4" applyNumberFormat="1" applyFont="1" applyBorder="1" applyAlignment="1">
      <alignment shrinkToFit="1"/>
    </xf>
    <xf numFmtId="177" fontId="32" fillId="0" borderId="88" xfId="4" applyNumberFormat="1" applyFont="1" applyBorder="1" applyAlignment="1">
      <alignment shrinkToFit="1"/>
    </xf>
    <xf numFmtId="177" fontId="32" fillId="0" borderId="89" xfId="4" applyNumberFormat="1" applyFont="1" applyBorder="1" applyAlignment="1">
      <alignment shrinkToFit="1"/>
    </xf>
    <xf numFmtId="177" fontId="32" fillId="0" borderId="67" xfId="4" applyNumberFormat="1" applyFont="1" applyBorder="1" applyAlignment="1">
      <alignment shrinkToFit="1"/>
    </xf>
    <xf numFmtId="177" fontId="32" fillId="0" borderId="13" xfId="4" applyNumberFormat="1" applyFont="1" applyBorder="1" applyAlignment="1">
      <alignment shrinkToFit="1"/>
    </xf>
    <xf numFmtId="177" fontId="32" fillId="0" borderId="74" xfId="4" applyNumberFormat="1" applyFont="1" applyBorder="1" applyAlignment="1">
      <alignment shrinkToFit="1"/>
    </xf>
    <xf numFmtId="177" fontId="32" fillId="0" borderId="75" xfId="4" applyNumberFormat="1" applyFont="1" applyBorder="1" applyAlignment="1">
      <alignment shrinkToFit="1"/>
    </xf>
    <xf numFmtId="177" fontId="32" fillId="0" borderId="79" xfId="4" applyNumberFormat="1" applyFont="1" applyBorder="1" applyAlignment="1">
      <alignment shrinkToFit="1"/>
    </xf>
    <xf numFmtId="177" fontId="32" fillId="0" borderId="80" xfId="4" applyNumberFormat="1" applyFont="1" applyBorder="1" applyAlignment="1">
      <alignment shrinkToFit="1"/>
    </xf>
    <xf numFmtId="177" fontId="32" fillId="0" borderId="81" xfId="4" applyNumberFormat="1" applyFont="1" applyBorder="1" applyAlignment="1">
      <alignment shrinkToFit="1"/>
    </xf>
    <xf numFmtId="177" fontId="32" fillId="0" borderId="105" xfId="4" applyNumberFormat="1" applyFont="1" applyBorder="1" applyAlignment="1">
      <alignment shrinkToFit="1"/>
    </xf>
    <xf numFmtId="177" fontId="32" fillId="0" borderId="106" xfId="4" applyNumberFormat="1" applyFont="1" applyBorder="1" applyAlignment="1">
      <alignment shrinkToFit="1"/>
    </xf>
    <xf numFmtId="177" fontId="32" fillId="0" borderId="107" xfId="4" applyNumberFormat="1" applyFont="1" applyBorder="1" applyAlignment="1">
      <alignment shrinkToFit="1"/>
    </xf>
    <xf numFmtId="177" fontId="32" fillId="0" borderId="1" xfId="4" applyNumberFormat="1" applyFont="1" applyBorder="1"/>
    <xf numFmtId="177" fontId="32" fillId="0" borderId="83" xfId="4" applyNumberFormat="1" applyFont="1" applyBorder="1"/>
    <xf numFmtId="0" fontId="31" fillId="0" borderId="0" xfId="4" applyFont="1" applyAlignment="1">
      <alignment horizontal="left" vertical="top"/>
    </xf>
    <xf numFmtId="177" fontId="32" fillId="0" borderId="74" xfId="4" applyNumberFormat="1" applyFont="1" applyBorder="1" applyAlignment="1">
      <alignment horizontal="right" shrinkToFit="1"/>
    </xf>
    <xf numFmtId="177" fontId="32" fillId="0" borderId="75" xfId="4" applyNumberFormat="1" applyFont="1" applyBorder="1" applyAlignment="1">
      <alignment horizontal="right" shrinkToFit="1"/>
    </xf>
    <xf numFmtId="177" fontId="32" fillId="0" borderId="91" xfId="4" applyNumberFormat="1" applyFont="1" applyBorder="1" applyAlignment="1">
      <alignment horizontal="right" shrinkToFit="1"/>
    </xf>
    <xf numFmtId="0" fontId="32" fillId="0" borderId="104" xfId="4" applyFont="1" applyBorder="1" applyAlignment="1">
      <alignment horizontal="center" vertical="top" wrapText="1"/>
    </xf>
    <xf numFmtId="0" fontId="32" fillId="0" borderId="105" xfId="4" applyFont="1" applyBorder="1" applyAlignment="1">
      <alignment horizontal="center" vertical="top" wrapText="1"/>
    </xf>
    <xf numFmtId="0" fontId="32" fillId="0" borderId="0" xfId="4" applyFont="1" applyAlignment="1">
      <alignment horizontal="center" vertical="top"/>
    </xf>
    <xf numFmtId="0" fontId="30" fillId="0" borderId="0" xfId="4" applyFont="1" applyAlignment="1">
      <alignment horizontal="left" vertical="top"/>
    </xf>
    <xf numFmtId="38" fontId="24" fillId="0" borderId="0" xfId="5" applyFont="1" applyFill="1" applyBorder="1" applyAlignment="1">
      <alignment horizontal="center" vertical="center"/>
    </xf>
    <xf numFmtId="38" fontId="24" fillId="0" borderId="0" xfId="5" applyFont="1" applyFill="1">
      <alignment vertical="center"/>
    </xf>
    <xf numFmtId="38" fontId="24" fillId="0" borderId="26" xfId="5" applyFont="1" applyFill="1" applyBorder="1" applyAlignment="1">
      <alignment horizontal="center" vertical="center"/>
    </xf>
    <xf numFmtId="38" fontId="24" fillId="0" borderId="33" xfId="5" applyFont="1" applyFill="1" applyBorder="1" applyAlignment="1">
      <alignment horizontal="center" vertical="center"/>
    </xf>
    <xf numFmtId="38" fontId="35" fillId="0" borderId="33" xfId="5" applyFont="1" applyFill="1" applyBorder="1" applyAlignment="1">
      <alignment horizontal="distributed" vertical="center" justifyLastLine="1"/>
    </xf>
    <xf numFmtId="38" fontId="24" fillId="0" borderId="33" xfId="5" applyFont="1" applyFill="1" applyBorder="1" applyAlignment="1">
      <alignment horizontal="right"/>
    </xf>
    <xf numFmtId="38" fontId="24" fillId="0" borderId="110" xfId="5" applyFont="1" applyFill="1" applyBorder="1" applyAlignment="1">
      <alignment horizontal="right"/>
    </xf>
    <xf numFmtId="38" fontId="24" fillId="0" borderId="26" xfId="5" applyFont="1" applyFill="1" applyBorder="1" applyAlignment="1">
      <alignment horizontal="center" vertical="center" wrapText="1"/>
    </xf>
    <xf numFmtId="38" fontId="24" fillId="0" borderId="111" xfId="5" applyFont="1" applyFill="1" applyBorder="1" applyAlignment="1">
      <alignment horizontal="center" vertical="center" wrapText="1"/>
    </xf>
    <xf numFmtId="38" fontId="24" fillId="0" borderId="111" xfId="5" applyFont="1" applyFill="1" applyBorder="1" applyAlignment="1">
      <alignment horizontal="distributed" vertical="center" wrapText="1"/>
    </xf>
    <xf numFmtId="38" fontId="36" fillId="0" borderId="111" xfId="5" applyFont="1" applyFill="1" applyBorder="1" applyAlignment="1">
      <alignment horizontal="center" vertical="center" wrapText="1"/>
    </xf>
    <xf numFmtId="38" fontId="20" fillId="0" borderId="48" xfId="5" applyFont="1" applyFill="1" applyBorder="1" applyAlignment="1">
      <alignment horizontal="center" vertical="center" wrapText="1"/>
    </xf>
    <xf numFmtId="38" fontId="24" fillId="0" borderId="62" xfId="5" applyFont="1" applyFill="1" applyBorder="1" applyAlignment="1">
      <alignment horizontal="center" vertical="center" wrapText="1"/>
    </xf>
    <xf numFmtId="38" fontId="24" fillId="0" borderId="110" xfId="5" applyFont="1" applyFill="1" applyBorder="1" applyAlignment="1">
      <alignment horizontal="center" vertical="center" wrapText="1"/>
    </xf>
    <xf numFmtId="38" fontId="22" fillId="0" borderId="98" xfId="5" applyFont="1" applyFill="1" applyBorder="1" applyAlignment="1">
      <alignment horizontal="distributed" vertical="center"/>
    </xf>
    <xf numFmtId="38" fontId="37" fillId="0" borderId="17" xfId="5" applyFont="1" applyFill="1" applyBorder="1">
      <alignment vertical="center"/>
    </xf>
    <xf numFmtId="38" fontId="37" fillId="0" borderId="90" xfId="5" applyFont="1" applyFill="1" applyBorder="1">
      <alignment vertical="center"/>
    </xf>
    <xf numFmtId="38" fontId="22" fillId="0" borderId="17" xfId="5" applyFont="1" applyFill="1" applyBorder="1" applyAlignment="1">
      <alignment horizontal="distributed" vertical="center"/>
    </xf>
    <xf numFmtId="38" fontId="37" fillId="0" borderId="18" xfId="5" applyFont="1" applyFill="1" applyBorder="1">
      <alignment vertical="center"/>
    </xf>
    <xf numFmtId="38" fontId="24" fillId="0" borderId="0" xfId="5" applyFont="1">
      <alignment vertical="center"/>
    </xf>
    <xf numFmtId="38" fontId="22" fillId="0" borderId="52" xfId="5" applyFont="1" applyFill="1" applyBorder="1" applyAlignment="1">
      <alignment horizontal="distributed" vertical="center"/>
    </xf>
    <xf numFmtId="38" fontId="37" fillId="0" borderId="21" xfId="5" applyFont="1" applyFill="1" applyBorder="1">
      <alignment vertical="center"/>
    </xf>
    <xf numFmtId="38" fontId="37" fillId="0" borderId="71" xfId="5" applyFont="1" applyFill="1" applyBorder="1">
      <alignment vertical="center"/>
    </xf>
    <xf numFmtId="38" fontId="22" fillId="0" borderId="21" xfId="5" applyFont="1" applyFill="1" applyBorder="1" applyAlignment="1">
      <alignment horizontal="distributed" vertical="center"/>
    </xf>
    <xf numFmtId="38" fontId="37" fillId="0" borderId="22" xfId="5" applyFont="1" applyFill="1" applyBorder="1">
      <alignment vertical="center"/>
    </xf>
    <xf numFmtId="38" fontId="22" fillId="0" borderId="23" xfId="5" applyFont="1" applyFill="1" applyBorder="1" applyAlignment="1">
      <alignment horizontal="distributed" vertical="center"/>
    </xf>
    <xf numFmtId="38" fontId="37" fillId="0" borderId="23" xfId="5" applyFont="1" applyFill="1" applyBorder="1">
      <alignment vertical="center"/>
    </xf>
    <xf numFmtId="38" fontId="37" fillId="0" borderId="24" xfId="5" applyFont="1" applyFill="1" applyBorder="1">
      <alignment vertical="center"/>
    </xf>
    <xf numFmtId="38" fontId="37" fillId="2" borderId="28" xfId="5" applyFont="1" applyFill="1" applyBorder="1">
      <alignment vertical="center"/>
    </xf>
    <xf numFmtId="38" fontId="37" fillId="2" borderId="29" xfId="5" applyFont="1" applyFill="1" applyBorder="1">
      <alignment vertical="center"/>
    </xf>
    <xf numFmtId="38" fontId="22" fillId="0" borderId="72" xfId="5" applyFont="1" applyFill="1" applyBorder="1" applyAlignment="1">
      <alignment horizontal="distributed" vertical="center"/>
    </xf>
    <xf numFmtId="38" fontId="37" fillId="0" borderId="73" xfId="5" applyFont="1" applyFill="1" applyBorder="1">
      <alignment vertical="center"/>
    </xf>
    <xf numFmtId="38" fontId="22" fillId="0" borderId="51" xfId="5" applyFont="1" applyFill="1" applyBorder="1" applyAlignment="1">
      <alignment horizontal="distributed" vertical="center"/>
    </xf>
    <xf numFmtId="38" fontId="37" fillId="0" borderId="30" xfId="5" applyFont="1" applyFill="1" applyBorder="1">
      <alignment vertical="center"/>
    </xf>
    <xf numFmtId="38" fontId="37" fillId="0" borderId="31" xfId="5" applyFont="1" applyFill="1" applyBorder="1">
      <alignment vertical="center"/>
    </xf>
    <xf numFmtId="38" fontId="22" fillId="0" borderId="113" xfId="5" applyFont="1" applyFill="1" applyBorder="1" applyAlignment="1">
      <alignment horizontal="distributed" vertical="center"/>
    </xf>
    <xf numFmtId="38" fontId="37" fillId="0" borderId="55" xfId="5" applyFont="1" applyFill="1" applyBorder="1">
      <alignment vertical="center"/>
    </xf>
    <xf numFmtId="38" fontId="37" fillId="0" borderId="77" xfId="5" applyFont="1" applyFill="1" applyBorder="1">
      <alignment vertical="center"/>
    </xf>
    <xf numFmtId="38" fontId="37" fillId="7" borderId="28" xfId="5" applyFont="1" applyFill="1" applyBorder="1">
      <alignment vertical="center"/>
    </xf>
    <xf numFmtId="38" fontId="37" fillId="0" borderId="68" xfId="5" applyFont="1" applyFill="1" applyBorder="1">
      <alignment vertical="center"/>
    </xf>
    <xf numFmtId="38" fontId="22" fillId="0" borderId="54" xfId="5" applyFont="1" applyFill="1" applyBorder="1" applyAlignment="1">
      <alignment horizontal="distributed" vertical="center"/>
    </xf>
    <xf numFmtId="38" fontId="37" fillId="0" borderId="56" xfId="5" applyFont="1" applyFill="1" applyBorder="1">
      <alignment vertical="center"/>
    </xf>
    <xf numFmtId="38" fontId="37" fillId="5" borderId="25" xfId="5" applyFont="1" applyFill="1" applyBorder="1">
      <alignment vertical="center"/>
    </xf>
    <xf numFmtId="38" fontId="37" fillId="5" borderId="59" xfId="5" applyFont="1" applyFill="1" applyBorder="1">
      <alignment vertical="center"/>
    </xf>
    <xf numFmtId="38" fontId="22" fillId="0" borderId="15" xfId="5" applyFont="1" applyFill="1" applyBorder="1" applyAlignment="1">
      <alignment vertical="center"/>
    </xf>
    <xf numFmtId="38" fontId="22" fillId="0" borderId="4" xfId="5" applyFont="1" applyFill="1" applyBorder="1" applyAlignment="1">
      <alignment vertical="center"/>
    </xf>
    <xf numFmtId="38" fontId="22" fillId="0" borderId="19" xfId="5" applyFont="1" applyFill="1" applyBorder="1" applyAlignment="1">
      <alignment vertical="center"/>
    </xf>
    <xf numFmtId="38" fontId="22" fillId="0" borderId="8" xfId="5" applyFont="1" applyFill="1" applyBorder="1" applyAlignment="1">
      <alignment vertical="center"/>
    </xf>
    <xf numFmtId="38" fontId="22" fillId="0" borderId="30" xfId="5" applyFont="1" applyFill="1" applyBorder="1" applyAlignment="1">
      <alignment horizontal="distributed" vertical="center"/>
    </xf>
    <xf numFmtId="38" fontId="22" fillId="0" borderId="12" xfId="5" applyFont="1" applyFill="1" applyBorder="1" applyAlignment="1">
      <alignment vertical="center"/>
    </xf>
    <xf numFmtId="38" fontId="22" fillId="0" borderId="115" xfId="5" applyFont="1" applyFill="1" applyBorder="1" applyAlignment="1">
      <alignment horizontal="distributed" vertical="center"/>
    </xf>
    <xf numFmtId="38" fontId="37" fillId="0" borderId="5" xfId="5" applyFont="1" applyFill="1" applyBorder="1">
      <alignment vertical="center"/>
    </xf>
    <xf numFmtId="38" fontId="37" fillId="0" borderId="6" xfId="5" applyFont="1" applyFill="1" applyBorder="1">
      <alignment vertical="center"/>
    </xf>
    <xf numFmtId="38" fontId="22" fillId="0" borderId="101" xfId="5" applyFont="1" applyFill="1" applyBorder="1" applyAlignment="1">
      <alignment horizontal="distributed" vertical="center"/>
    </xf>
    <xf numFmtId="38" fontId="37" fillId="0" borderId="9" xfId="5" applyFont="1" applyFill="1" applyBorder="1">
      <alignment vertical="center"/>
    </xf>
    <xf numFmtId="38" fontId="37" fillId="0" borderId="10" xfId="5" applyFont="1" applyFill="1" applyBorder="1">
      <alignment vertical="center"/>
    </xf>
    <xf numFmtId="38" fontId="22" fillId="0" borderId="74" xfId="5" applyFont="1" applyFill="1" applyBorder="1" applyAlignment="1">
      <alignment horizontal="distributed" vertical="center"/>
    </xf>
    <xf numFmtId="38" fontId="37" fillId="0" borderId="13" xfId="5" applyFont="1" applyFill="1" applyBorder="1">
      <alignment vertical="center"/>
    </xf>
    <xf numFmtId="38" fontId="37" fillId="0" borderId="14" xfId="5" applyFont="1" applyFill="1" applyBorder="1">
      <alignment vertical="center"/>
    </xf>
    <xf numFmtId="38" fontId="22" fillId="0" borderId="32" xfId="5" applyFont="1" applyFill="1" applyBorder="1" applyAlignment="1">
      <alignment vertical="center"/>
    </xf>
    <xf numFmtId="38" fontId="37" fillId="5" borderId="28" xfId="5" applyFont="1" applyFill="1" applyBorder="1">
      <alignment vertical="center"/>
    </xf>
    <xf numFmtId="38" fontId="37" fillId="5" borderId="29" xfId="5" applyFont="1" applyFill="1" applyBorder="1">
      <alignment vertical="center"/>
    </xf>
    <xf numFmtId="38" fontId="24" fillId="0" borderId="21" xfId="5" applyFont="1" applyFill="1" applyBorder="1" applyAlignment="1">
      <alignment horizontal="distributed" vertical="center"/>
    </xf>
    <xf numFmtId="38" fontId="38" fillId="0" borderId="21" xfId="5" applyFont="1" applyFill="1" applyBorder="1">
      <alignment vertical="center"/>
    </xf>
    <xf numFmtId="38" fontId="38" fillId="0" borderId="22" xfId="5" applyFont="1" applyFill="1" applyBorder="1">
      <alignment vertical="center"/>
    </xf>
    <xf numFmtId="38" fontId="22" fillId="0" borderId="117" xfId="5" applyFont="1" applyFill="1" applyBorder="1" applyAlignment="1">
      <alignment horizontal="distributed" vertical="center"/>
    </xf>
    <xf numFmtId="38" fontId="22" fillId="0" borderId="42" xfId="5" applyFont="1" applyFill="1" applyBorder="1" applyAlignment="1">
      <alignment horizontal="distributed" vertical="center"/>
    </xf>
    <xf numFmtId="38" fontId="37" fillId="0" borderId="45" xfId="5" applyFont="1" applyFill="1" applyBorder="1">
      <alignment vertical="center"/>
    </xf>
    <xf numFmtId="38" fontId="37" fillId="0" borderId="46" xfId="5" applyFont="1" applyFill="1" applyBorder="1">
      <alignment vertical="center"/>
    </xf>
    <xf numFmtId="38" fontId="38" fillId="0" borderId="71" xfId="5" applyFont="1" applyFill="1" applyBorder="1">
      <alignment vertical="center"/>
    </xf>
    <xf numFmtId="38" fontId="37" fillId="4" borderId="28" xfId="5" applyFont="1" applyFill="1" applyBorder="1">
      <alignment vertical="center"/>
    </xf>
    <xf numFmtId="38" fontId="37" fillId="4" borderId="29" xfId="5" applyFont="1" applyFill="1" applyBorder="1">
      <alignment vertical="center"/>
    </xf>
    <xf numFmtId="38" fontId="22" fillId="0" borderId="45" xfId="5" applyFont="1" applyFill="1" applyBorder="1" applyAlignment="1">
      <alignment horizontal="distributed" vertical="center"/>
    </xf>
    <xf numFmtId="38" fontId="22" fillId="0" borderId="57" xfId="5" applyFont="1" applyFill="1" applyBorder="1" applyAlignment="1">
      <alignment horizontal="distributed" vertical="center"/>
    </xf>
    <xf numFmtId="38" fontId="22" fillId="0" borderId="16" xfId="5" applyFont="1" applyFill="1" applyBorder="1" applyAlignment="1">
      <alignment vertical="center"/>
    </xf>
    <xf numFmtId="38" fontId="22" fillId="0" borderId="58" xfId="5" applyFont="1" applyFill="1" applyBorder="1" applyAlignment="1">
      <alignment horizontal="distributed" vertical="center"/>
    </xf>
    <xf numFmtId="38" fontId="22" fillId="0" borderId="119" xfId="5" applyFont="1" applyFill="1" applyBorder="1" applyAlignment="1">
      <alignment vertical="center"/>
    </xf>
    <xf numFmtId="38" fontId="22" fillId="0" borderId="53" xfId="5" applyFont="1" applyFill="1" applyBorder="1" applyAlignment="1">
      <alignment horizontal="distributed" vertical="center"/>
    </xf>
    <xf numFmtId="38" fontId="24" fillId="0" borderId="26" xfId="5" applyFont="1" applyBorder="1">
      <alignment vertical="center"/>
    </xf>
    <xf numFmtId="38" fontId="24" fillId="0" borderId="33" xfId="5" applyFont="1" applyBorder="1">
      <alignment vertical="center"/>
    </xf>
    <xf numFmtId="38" fontId="24" fillId="0" borderId="62" xfId="5" applyFont="1" applyBorder="1">
      <alignment vertical="center"/>
    </xf>
    <xf numFmtId="38" fontId="37" fillId="0" borderId="28" xfId="5" applyFont="1" applyFill="1" applyBorder="1">
      <alignment vertical="center"/>
    </xf>
    <xf numFmtId="38" fontId="37" fillId="0" borderId="29" xfId="5" applyFont="1" applyFill="1" applyBorder="1">
      <alignment vertical="center"/>
    </xf>
    <xf numFmtId="38" fontId="24" fillId="0" borderId="0" xfId="5" applyFont="1" applyAlignment="1">
      <alignment horizontal="center" vertical="center"/>
    </xf>
    <xf numFmtId="38" fontId="24" fillId="0" borderId="0" xfId="5" applyFont="1" applyAlignment="1">
      <alignment horizontal="distributed" vertical="center"/>
    </xf>
    <xf numFmtId="176" fontId="19" fillId="0" borderId="1" xfId="3" applyNumberFormat="1" applyFont="1" applyFill="1" applyBorder="1" applyAlignment="1">
      <alignment horizontal="center" vertical="center"/>
    </xf>
    <xf numFmtId="176" fontId="20" fillId="0" borderId="3" xfId="3" applyNumberFormat="1" applyFont="1" applyFill="1" applyBorder="1" applyAlignment="1">
      <alignment horizontal="center" vertical="center" wrapText="1"/>
    </xf>
    <xf numFmtId="176" fontId="20" fillId="0" borderId="7" xfId="3" applyNumberFormat="1" applyFont="1" applyFill="1" applyBorder="1" applyAlignment="1">
      <alignment horizontal="center" vertical="center" wrapText="1"/>
    </xf>
    <xf numFmtId="176" fontId="20" fillId="0" borderId="11" xfId="3" applyNumberFormat="1" applyFont="1" applyFill="1" applyBorder="1" applyAlignment="1">
      <alignment horizontal="center" vertical="center" wrapText="1"/>
    </xf>
    <xf numFmtId="176" fontId="20" fillId="0" borderId="4" xfId="3" applyNumberFormat="1" applyFont="1" applyFill="1" applyBorder="1" applyAlignment="1">
      <alignment horizontal="center" vertical="center" wrapText="1"/>
    </xf>
    <xf numFmtId="176" fontId="20" fillId="0" borderId="8" xfId="3" applyNumberFormat="1" applyFont="1" applyFill="1" applyBorder="1" applyAlignment="1">
      <alignment horizontal="center" vertical="center" wrapText="1"/>
    </xf>
    <xf numFmtId="176" fontId="20" fillId="0" borderId="12" xfId="3" applyNumberFormat="1" applyFont="1" applyFill="1" applyBorder="1" applyAlignment="1">
      <alignment horizontal="center" vertical="center" wrapText="1"/>
    </xf>
    <xf numFmtId="176" fontId="20" fillId="0" borderId="4" xfId="3" applyNumberFormat="1" applyFont="1" applyFill="1" applyBorder="1" applyAlignment="1">
      <alignment horizontal="distributed" vertical="center" wrapText="1"/>
    </xf>
    <xf numFmtId="176" fontId="20" fillId="0" borderId="8" xfId="3" applyNumberFormat="1" applyFont="1" applyFill="1" applyBorder="1" applyAlignment="1">
      <alignment horizontal="distributed" vertical="center" wrapText="1"/>
    </xf>
    <xf numFmtId="176" fontId="20" fillId="0" borderId="12" xfId="3" applyNumberFormat="1" applyFont="1" applyFill="1" applyBorder="1" applyAlignment="1">
      <alignment horizontal="distributed" vertical="center" wrapText="1"/>
    </xf>
    <xf numFmtId="176" fontId="20" fillId="0" borderId="5" xfId="3" applyNumberFormat="1" applyFont="1" applyFill="1" applyBorder="1" applyAlignment="1">
      <alignment horizontal="center" vertical="center" wrapText="1"/>
    </xf>
    <xf numFmtId="176" fontId="20" fillId="0" borderId="9" xfId="3" applyNumberFormat="1" applyFont="1" applyFill="1" applyBorder="1" applyAlignment="1">
      <alignment horizontal="center" vertical="center" wrapText="1"/>
    </xf>
    <xf numFmtId="176" fontId="20" fillId="0" borderId="13" xfId="3" applyNumberFormat="1" applyFont="1" applyFill="1" applyBorder="1" applyAlignment="1">
      <alignment horizontal="center" vertical="center" wrapText="1"/>
    </xf>
    <xf numFmtId="176" fontId="20" fillId="0" borderId="6" xfId="3" applyNumberFormat="1" applyFont="1" applyFill="1" applyBorder="1" applyAlignment="1">
      <alignment horizontal="center" vertical="center" wrapText="1"/>
    </xf>
    <xf numFmtId="176" fontId="20" fillId="0" borderId="10" xfId="3" applyNumberFormat="1" applyFont="1" applyFill="1" applyBorder="1" applyAlignment="1">
      <alignment horizontal="center" vertical="center" wrapText="1"/>
    </xf>
    <xf numFmtId="176" fontId="21" fillId="0" borderId="15" xfId="3" applyNumberFormat="1" applyFont="1" applyFill="1" applyBorder="1" applyAlignment="1">
      <alignment horizontal="center" vertical="center"/>
    </xf>
    <xf numFmtId="176" fontId="21" fillId="0" borderId="19" xfId="3" applyNumberFormat="1" applyFont="1" applyFill="1" applyBorder="1" applyAlignment="1">
      <alignment horizontal="center" vertical="center"/>
    </xf>
    <xf numFmtId="176" fontId="21" fillId="0" borderId="32" xfId="3" applyNumberFormat="1" applyFont="1" applyFill="1" applyBorder="1" applyAlignment="1">
      <alignment horizontal="center" vertical="center"/>
    </xf>
    <xf numFmtId="176" fontId="21" fillId="0" borderId="16" xfId="3" applyNumberFormat="1" applyFont="1" applyFill="1" applyBorder="1" applyAlignment="1">
      <alignment horizontal="center" vertical="center"/>
    </xf>
    <xf numFmtId="176" fontId="21" fillId="0" borderId="20" xfId="3" applyNumberFormat="1" applyFont="1" applyFill="1" applyBorder="1" applyAlignment="1">
      <alignment horizontal="center" vertical="center"/>
    </xf>
    <xf numFmtId="176" fontId="21" fillId="0" borderId="25" xfId="3" applyNumberFormat="1" applyFont="1" applyFill="1" applyBorder="1" applyAlignment="1">
      <alignment horizontal="center" vertical="center"/>
    </xf>
    <xf numFmtId="176" fontId="24" fillId="2" borderId="26" xfId="3" applyNumberFormat="1" applyFont="1" applyFill="1" applyBorder="1" applyAlignment="1">
      <alignment horizontal="distributed" vertical="center" wrapText="1"/>
    </xf>
    <xf numFmtId="176" fontId="24" fillId="2" borderId="27" xfId="3" applyNumberFormat="1" applyFont="1" applyFill="1" applyBorder="1" applyAlignment="1">
      <alignment horizontal="distributed" vertical="center" wrapText="1"/>
    </xf>
    <xf numFmtId="176" fontId="24" fillId="4" borderId="26" xfId="3" applyNumberFormat="1" applyFont="1" applyFill="1" applyBorder="1" applyAlignment="1">
      <alignment horizontal="distributed" vertical="center" wrapText="1"/>
    </xf>
    <xf numFmtId="176" fontId="24" fillId="4" borderId="33" xfId="3" applyNumberFormat="1" applyFont="1" applyFill="1" applyBorder="1" applyAlignment="1">
      <alignment horizontal="distributed" vertical="center" wrapText="1"/>
    </xf>
    <xf numFmtId="176" fontId="24" fillId="4" borderId="27" xfId="3" applyNumberFormat="1" applyFont="1" applyFill="1" applyBorder="1" applyAlignment="1">
      <alignment horizontal="distributed" vertical="center" wrapText="1"/>
    </xf>
    <xf numFmtId="176" fontId="21" fillId="0" borderId="34" xfId="3" applyNumberFormat="1" applyFont="1" applyFill="1" applyBorder="1" applyAlignment="1">
      <alignment horizontal="center" vertical="center"/>
    </xf>
    <xf numFmtId="176" fontId="21" fillId="0" borderId="35" xfId="3" applyNumberFormat="1" applyFont="1" applyFill="1" applyBorder="1" applyAlignment="1">
      <alignment horizontal="center" vertical="center"/>
    </xf>
    <xf numFmtId="176" fontId="21" fillId="0" borderId="36" xfId="3" applyNumberFormat="1" applyFont="1" applyFill="1" applyBorder="1" applyAlignment="1">
      <alignment horizontal="center" vertical="center"/>
    </xf>
    <xf numFmtId="176" fontId="21" fillId="0" borderId="40" xfId="3" applyNumberFormat="1" applyFont="1" applyFill="1" applyBorder="1" applyAlignment="1">
      <alignment horizontal="center" vertical="center"/>
    </xf>
    <xf numFmtId="176" fontId="21" fillId="0" borderId="41" xfId="3" applyNumberFormat="1" applyFont="1" applyFill="1" applyBorder="1" applyAlignment="1">
      <alignment horizontal="center" vertical="center"/>
    </xf>
    <xf numFmtId="176" fontId="21" fillId="0" borderId="3" xfId="3" applyNumberFormat="1" applyFont="1" applyFill="1" applyBorder="1" applyAlignment="1">
      <alignment horizontal="center" vertical="center"/>
    </xf>
    <xf numFmtId="176" fontId="21" fillId="0" borderId="7" xfId="3" applyNumberFormat="1" applyFont="1" applyFill="1" applyBorder="1" applyAlignment="1">
      <alignment horizontal="center" vertical="center"/>
    </xf>
    <xf numFmtId="176" fontId="21" fillId="0" borderId="11" xfId="3" applyNumberFormat="1" applyFont="1" applyFill="1" applyBorder="1" applyAlignment="1">
      <alignment horizontal="center" vertical="center"/>
    </xf>
    <xf numFmtId="176" fontId="21" fillId="0" borderId="47" xfId="3" applyNumberFormat="1" applyFont="1" applyFill="1" applyBorder="1" applyAlignment="1">
      <alignment horizontal="center" vertical="center"/>
    </xf>
    <xf numFmtId="176" fontId="24" fillId="2" borderId="48" xfId="3" applyNumberFormat="1" applyFont="1" applyFill="1" applyBorder="1" applyAlignment="1">
      <alignment horizontal="distributed" vertical="center" wrapText="1"/>
    </xf>
    <xf numFmtId="176" fontId="21" fillId="0" borderId="50" xfId="3" applyNumberFormat="1" applyFont="1" applyFill="1" applyBorder="1" applyAlignment="1">
      <alignment horizontal="center" vertical="center"/>
    </xf>
    <xf numFmtId="176" fontId="21" fillId="0" borderId="8" xfId="3" applyNumberFormat="1" applyFont="1" applyFill="1" applyBorder="1" applyAlignment="1">
      <alignment horizontal="center" vertical="center"/>
    </xf>
    <xf numFmtId="176" fontId="21" fillId="0" borderId="12" xfId="3" applyNumberFormat="1" applyFont="1" applyFill="1" applyBorder="1" applyAlignment="1">
      <alignment horizontal="center" vertical="center"/>
    </xf>
    <xf numFmtId="176" fontId="20" fillId="0" borderId="60" xfId="3" applyNumberFormat="1" applyFont="1" applyBorder="1" applyAlignment="1">
      <alignment horizontal="right" vertical="center" wrapText="1"/>
    </xf>
    <xf numFmtId="176" fontId="20" fillId="0" borderId="60" xfId="3" applyNumberFormat="1" applyFont="1" applyBorder="1" applyAlignment="1">
      <alignment horizontal="right" vertical="center"/>
    </xf>
    <xf numFmtId="176" fontId="24" fillId="0" borderId="26" xfId="3" applyNumberFormat="1" applyFont="1" applyFill="1" applyBorder="1" applyAlignment="1">
      <alignment horizontal="distributed" vertical="center" wrapText="1"/>
    </xf>
    <xf numFmtId="176" fontId="24" fillId="0" borderId="33" xfId="3" applyNumberFormat="1" applyFont="1" applyFill="1" applyBorder="1" applyAlignment="1">
      <alignment horizontal="distributed" vertical="center" wrapText="1"/>
    </xf>
    <xf numFmtId="176" fontId="24" fillId="0" borderId="27" xfId="3" applyNumberFormat="1" applyFont="1" applyFill="1" applyBorder="1" applyAlignment="1">
      <alignment horizontal="distributed" vertical="center" wrapText="1"/>
    </xf>
    <xf numFmtId="0" fontId="32" fillId="0" borderId="4" xfId="4" applyFont="1" applyBorder="1" applyAlignment="1">
      <alignment horizontal="center" vertical="center"/>
    </xf>
    <xf numFmtId="0" fontId="32" fillId="0" borderId="8" xfId="4" applyFont="1" applyBorder="1" applyAlignment="1">
      <alignment horizontal="center" vertical="center"/>
    </xf>
    <xf numFmtId="0" fontId="32" fillId="0" borderId="12" xfId="4" applyFont="1" applyBorder="1" applyAlignment="1">
      <alignment horizontal="center" vertical="center"/>
    </xf>
    <xf numFmtId="0" fontId="32" fillId="0" borderId="3" xfId="4" applyFont="1" applyBorder="1" applyAlignment="1">
      <alignment horizontal="center" vertical="center"/>
    </xf>
    <xf numFmtId="0" fontId="32" fillId="0" borderId="7" xfId="4" applyFont="1" applyBorder="1" applyAlignment="1">
      <alignment horizontal="center" vertical="center"/>
    </xf>
    <xf numFmtId="0" fontId="32" fillId="0" borderId="11" xfId="4" applyFont="1" applyBorder="1" applyAlignment="1">
      <alignment horizontal="center" vertical="center"/>
    </xf>
    <xf numFmtId="0" fontId="30" fillId="0" borderId="0" xfId="4" applyFont="1" applyAlignment="1">
      <alignment horizontal="center" vertical="center" wrapText="1"/>
    </xf>
    <xf numFmtId="0" fontId="30" fillId="0" borderId="1" xfId="4" applyFont="1" applyBorder="1" applyAlignment="1">
      <alignment horizontal="center" vertical="center" wrapText="1"/>
    </xf>
    <xf numFmtId="0" fontId="33" fillId="0" borderId="26" xfId="4" applyFont="1" applyBorder="1" applyAlignment="1">
      <alignment horizontal="center" vertical="center" wrapText="1"/>
    </xf>
    <xf numFmtId="0" fontId="33" fillId="0" borderId="62" xfId="4" applyFont="1" applyBorder="1" applyAlignment="1">
      <alignment horizontal="center" vertical="center" wrapText="1"/>
    </xf>
    <xf numFmtId="38" fontId="34" fillId="0" borderId="0" xfId="5" applyFont="1" applyFill="1" applyBorder="1" applyAlignment="1">
      <alignment horizontal="distributed" vertical="center" justifyLastLine="1"/>
    </xf>
    <xf numFmtId="38" fontId="24" fillId="0" borderId="0" xfId="5" applyFont="1" applyFill="1" applyBorder="1" applyAlignment="1">
      <alignment horizontal="right"/>
    </xf>
    <xf numFmtId="38" fontId="24" fillId="0" borderId="26" xfId="5" applyFont="1" applyFill="1" applyBorder="1" applyAlignment="1">
      <alignment horizontal="center" vertical="center"/>
    </xf>
    <xf numFmtId="38" fontId="24" fillId="0" borderId="33" xfId="5" applyFont="1" applyFill="1" applyBorder="1" applyAlignment="1">
      <alignment horizontal="center" vertical="center"/>
    </xf>
    <xf numFmtId="38" fontId="24" fillId="0" borderId="62" xfId="5" applyFont="1" applyFill="1" applyBorder="1" applyAlignment="1">
      <alignment horizontal="center" vertical="center"/>
    </xf>
    <xf numFmtId="38" fontId="24" fillId="0" borderId="109" xfId="5" applyFont="1" applyFill="1" applyBorder="1" applyAlignment="1">
      <alignment horizontal="center" vertical="center" wrapText="1"/>
    </xf>
    <xf numFmtId="38" fontId="24" fillId="0" borderId="112" xfId="5" applyFont="1" applyFill="1" applyBorder="1" applyAlignment="1">
      <alignment horizontal="center" vertical="center" wrapText="1"/>
    </xf>
    <xf numFmtId="38" fontId="22" fillId="2" borderId="26" xfId="5" applyFont="1" applyFill="1" applyBorder="1" applyAlignment="1">
      <alignment horizontal="distributed" vertical="center"/>
    </xf>
    <xf numFmtId="38" fontId="22" fillId="2" borderId="27" xfId="5" applyFont="1" applyFill="1" applyBorder="1" applyAlignment="1">
      <alignment horizontal="distributed" vertical="center"/>
    </xf>
    <xf numFmtId="38" fontId="22" fillId="0" borderId="16" xfId="5" applyFont="1" applyFill="1" applyBorder="1" applyAlignment="1">
      <alignment horizontal="center" vertical="center"/>
    </xf>
    <xf numFmtId="38" fontId="22" fillId="0" borderId="20" xfId="5" applyFont="1" applyFill="1" applyBorder="1" applyAlignment="1">
      <alignment horizontal="center" vertical="center"/>
    </xf>
    <xf numFmtId="38" fontId="22" fillId="0" borderId="25" xfId="5" applyFont="1" applyFill="1" applyBorder="1" applyAlignment="1">
      <alignment horizontal="center" vertical="center"/>
    </xf>
    <xf numFmtId="38" fontId="22" fillId="0" borderId="50" xfId="5" applyFont="1" applyFill="1" applyBorder="1" applyAlignment="1">
      <alignment horizontal="center" vertical="center"/>
    </xf>
    <xf numFmtId="38" fontId="22" fillId="0" borderId="8" xfId="5" applyFont="1" applyFill="1" applyBorder="1" applyAlignment="1">
      <alignment horizontal="center" vertical="center"/>
    </xf>
    <xf numFmtId="38" fontId="22" fillId="0" borderId="12" xfId="5" applyFont="1" applyFill="1" applyBorder="1" applyAlignment="1">
      <alignment horizontal="center" vertical="center"/>
    </xf>
    <xf numFmtId="38" fontId="22" fillId="0" borderId="15" xfId="5" applyFont="1" applyFill="1" applyBorder="1" applyAlignment="1">
      <alignment horizontal="center" vertical="center"/>
    </xf>
    <xf numFmtId="38" fontId="22" fillId="0" borderId="19" xfId="5" applyFont="1" applyFill="1" applyBorder="1" applyAlignment="1">
      <alignment horizontal="center" vertical="center"/>
    </xf>
    <xf numFmtId="38" fontId="22" fillId="0" borderId="32" xfId="5" applyFont="1" applyFill="1" applyBorder="1" applyAlignment="1">
      <alignment horizontal="center" vertical="center"/>
    </xf>
    <xf numFmtId="38" fontId="22" fillId="7" borderId="26" xfId="5" applyFont="1" applyFill="1" applyBorder="1" applyAlignment="1">
      <alignment horizontal="distributed" vertical="center"/>
    </xf>
    <xf numFmtId="38" fontId="22" fillId="7" borderId="27" xfId="5" applyFont="1" applyFill="1" applyBorder="1" applyAlignment="1">
      <alignment horizontal="distributed" vertical="center"/>
    </xf>
    <xf numFmtId="38" fontId="22" fillId="0" borderId="34" xfId="5" applyFont="1" applyFill="1" applyBorder="1" applyAlignment="1">
      <alignment horizontal="center" vertical="center"/>
    </xf>
    <xf numFmtId="38" fontId="22" fillId="0" borderId="35" xfId="5" applyFont="1" applyFill="1" applyBorder="1" applyAlignment="1">
      <alignment horizontal="center" vertical="center"/>
    </xf>
    <xf numFmtId="38" fontId="22" fillId="0" borderId="36" xfId="5" applyFont="1" applyFill="1" applyBorder="1" applyAlignment="1">
      <alignment horizontal="center" vertical="center"/>
    </xf>
    <xf numFmtId="38" fontId="22" fillId="5" borderId="26" xfId="5" applyFont="1" applyFill="1" applyBorder="1" applyAlignment="1">
      <alignment horizontal="distributed" vertical="center"/>
    </xf>
    <xf numFmtId="38" fontId="22" fillId="5" borderId="1" xfId="5" applyFont="1" applyFill="1" applyBorder="1" applyAlignment="1">
      <alignment horizontal="distributed" vertical="center"/>
    </xf>
    <xf numFmtId="38" fontId="22" fillId="5" borderId="114" xfId="5" applyFont="1" applyFill="1" applyBorder="1" applyAlignment="1">
      <alignment horizontal="distributed" vertical="center"/>
    </xf>
    <xf numFmtId="38" fontId="22" fillId="5" borderId="33" xfId="5" applyFont="1" applyFill="1" applyBorder="1" applyAlignment="1">
      <alignment horizontal="distributed" vertical="center"/>
    </xf>
    <xf numFmtId="38" fontId="22" fillId="5" borderId="27" xfId="5" applyFont="1" applyFill="1" applyBorder="1" applyAlignment="1">
      <alignment horizontal="distributed" vertical="center"/>
    </xf>
    <xf numFmtId="38" fontId="22" fillId="0" borderId="116" xfId="5" applyFont="1" applyFill="1" applyBorder="1" applyAlignment="1">
      <alignment horizontal="center" vertical="center"/>
    </xf>
    <xf numFmtId="38" fontId="22" fillId="0" borderId="30" xfId="5" applyFont="1" applyFill="1" applyBorder="1" applyAlignment="1">
      <alignment horizontal="center" vertical="center"/>
    </xf>
    <xf numFmtId="38" fontId="22" fillId="0" borderId="21" xfId="5" applyFont="1" applyFill="1" applyBorder="1" applyAlignment="1">
      <alignment horizontal="center" vertical="center"/>
    </xf>
    <xf numFmtId="38" fontId="22" fillId="0" borderId="23" xfId="5" applyFont="1" applyFill="1" applyBorder="1" applyAlignment="1">
      <alignment horizontal="center" vertical="center"/>
    </xf>
    <xf numFmtId="38" fontId="22" fillId="0" borderId="60" xfId="5" applyFont="1" applyFill="1" applyBorder="1" applyAlignment="1">
      <alignment horizontal="center" vertical="center"/>
    </xf>
    <xf numFmtId="38" fontId="22" fillId="0" borderId="0" xfId="5" applyFont="1" applyFill="1" applyBorder="1" applyAlignment="1">
      <alignment horizontal="center" vertical="center"/>
    </xf>
    <xf numFmtId="38" fontId="22" fillId="0" borderId="3" xfId="5" applyFont="1" applyFill="1" applyBorder="1" applyAlignment="1">
      <alignment horizontal="center" vertical="center"/>
    </xf>
    <xf numFmtId="38" fontId="22" fillId="0" borderId="7" xfId="5" applyFont="1" applyFill="1" applyBorder="1" applyAlignment="1">
      <alignment horizontal="center" vertical="center"/>
    </xf>
    <xf numFmtId="38" fontId="22" fillId="0" borderId="63" xfId="5" applyFont="1" applyFill="1" applyBorder="1" applyAlignment="1">
      <alignment horizontal="center" vertical="center"/>
    </xf>
    <xf numFmtId="38" fontId="22" fillId="0" borderId="118" xfId="5" applyFont="1" applyFill="1" applyBorder="1" applyAlignment="1">
      <alignment horizontal="center" vertical="center"/>
    </xf>
    <xf numFmtId="38" fontId="22" fillId="0" borderId="26" xfId="5" applyFont="1" applyFill="1" applyBorder="1" applyAlignment="1">
      <alignment horizontal="distributed" vertical="center"/>
    </xf>
    <xf numFmtId="38" fontId="22" fillId="0" borderId="33" xfId="5" applyFont="1" applyFill="1" applyBorder="1" applyAlignment="1">
      <alignment horizontal="distributed" vertical="center"/>
    </xf>
    <xf numFmtId="38" fontId="22" fillId="0" borderId="27" xfId="5" applyFont="1" applyFill="1" applyBorder="1" applyAlignment="1">
      <alignment horizontal="distributed" vertical="center"/>
    </xf>
    <xf numFmtId="38" fontId="22" fillId="0" borderId="119" xfId="5" applyFont="1" applyFill="1" applyBorder="1" applyAlignment="1">
      <alignment horizontal="center" vertical="center"/>
    </xf>
  </cellXfs>
  <cellStyles count="6">
    <cellStyle name="ハイパーリンク 2" xfId="2" xr:uid="{5FEB5BCE-106D-48D5-98CB-E2F2C75B3FBE}"/>
    <cellStyle name="桁区切り 2" xfId="5" xr:uid="{2B2B5464-4B46-40BF-9FFE-0254014117B9}"/>
    <cellStyle name="桁区切り 3 2" xfId="3" xr:uid="{E6B28ED9-77FB-467E-9D7D-DDFEB6F0CE4C}"/>
    <cellStyle name="標準" xfId="0" builtinId="0"/>
    <cellStyle name="標準 2" xfId="4" xr:uid="{55E9A111-EB5E-44DD-861F-81E1E81084D7}"/>
    <cellStyle name="標準 3" xfId="1" xr:uid="{F9AE7B42-A862-4E5C-9713-601822710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9C2EC6B3-5A77-43EA-ABC7-DDC5EFABBC08}"/>
            </a:ext>
          </a:extLst>
        </xdr:cNvPr>
        <xdr:cNvSpPr>
          <a:spLocks noChangeShapeType="1"/>
        </xdr:cNvSpPr>
      </xdr:nvSpPr>
      <xdr:spPr bwMode="auto">
        <a:xfrm flipV="1">
          <a:off x="579422" y="29051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0</xdr:col>
      <xdr:colOff>914494</xdr:colOff>
      <xdr:row>0</xdr:row>
      <xdr:rowOff>80538</xdr:rowOff>
    </xdr:from>
    <xdr:to>
      <xdr:col>0</xdr:col>
      <xdr:colOff>1914525</xdr:colOff>
      <xdr:row>3</xdr:row>
      <xdr:rowOff>104775</xdr:rowOff>
    </xdr:to>
    <xdr:pic>
      <xdr:nvPicPr>
        <xdr:cNvPr id="3" name="Picture 278">
          <a:extLst>
            <a:ext uri="{FF2B5EF4-FFF2-40B4-BE49-F238E27FC236}">
              <a16:creationId xmlns:a16="http://schemas.microsoft.com/office/drawing/2014/main" id="{03678847-2202-4175-9062-EA3B17013F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FFCE-16EB-485A-9D47-E4A4624BD0BF}">
  <dimension ref="A1:C207"/>
  <sheetViews>
    <sheetView zoomScaleNormal="100" workbookViewId="0">
      <pane ySplit="14" topLeftCell="A114" activePane="bottomLeft" state="frozen"/>
      <selection pane="bottomLeft" activeCell="A152" sqref="A152"/>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8.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4</v>
      </c>
    </row>
    <row r="8" spans="1:3" ht="18" customHeight="1" x14ac:dyDescent="0.2">
      <c r="A8" s="7" t="s">
        <v>149</v>
      </c>
    </row>
    <row r="9" spans="1:3" ht="18" customHeight="1" x14ac:dyDescent="0.2">
      <c r="A9" s="7" t="s">
        <v>5</v>
      </c>
    </row>
    <row r="10" spans="1:3" ht="18" customHeight="1" x14ac:dyDescent="0.2">
      <c r="A10" s="7" t="s">
        <v>6</v>
      </c>
    </row>
    <row r="11" spans="1:3" ht="18" customHeight="1" x14ac:dyDescent="0.2">
      <c r="A11" s="7" t="s">
        <v>7</v>
      </c>
    </row>
    <row r="12" spans="1:3" ht="8.65" customHeight="1" x14ac:dyDescent="0.2">
      <c r="A12" s="7"/>
    </row>
    <row r="13" spans="1:3" ht="15" customHeight="1" x14ac:dyDescent="0.2">
      <c r="A13" s="8" t="s">
        <v>8</v>
      </c>
    </row>
    <row r="14" spans="1:3" ht="9.4" customHeight="1" x14ac:dyDescent="0.2">
      <c r="A14" s="9"/>
    </row>
    <row r="15" spans="1:3" ht="22.5" customHeight="1" x14ac:dyDescent="0.2">
      <c r="A15" s="7" t="s">
        <v>9</v>
      </c>
      <c r="C15" s="2" t="s">
        <v>10</v>
      </c>
    </row>
    <row r="16" spans="1:3" ht="22.5" customHeight="1" x14ac:dyDescent="0.2">
      <c r="A16" s="7" t="s">
        <v>11</v>
      </c>
    </row>
    <row r="17" spans="1:3" ht="22.5" customHeight="1" x14ac:dyDescent="0.2">
      <c r="A17" s="7" t="s">
        <v>12</v>
      </c>
    </row>
    <row r="18" spans="1:3" ht="9" customHeight="1" x14ac:dyDescent="0.2">
      <c r="A18" s="7"/>
    </row>
    <row r="19" spans="1:3" s="11" customFormat="1" ht="23.1" customHeight="1" x14ac:dyDescent="0.2">
      <c r="A19" s="10" t="s">
        <v>13</v>
      </c>
    </row>
    <row r="20" spans="1:3" s="11" customFormat="1" ht="23.1" customHeight="1" x14ac:dyDescent="0.2">
      <c r="A20" s="10" t="s">
        <v>14</v>
      </c>
    </row>
    <row r="21" spans="1:3" s="11" customFormat="1" ht="23.1" customHeight="1" x14ac:dyDescent="0.2">
      <c r="A21" s="10"/>
    </row>
    <row r="22" spans="1:3" ht="23.1" customHeight="1" x14ac:dyDescent="0.2">
      <c r="A22" s="12" t="s">
        <v>15</v>
      </c>
      <c r="C22" s="2" t="s">
        <v>16</v>
      </c>
    </row>
    <row r="23" spans="1:3" ht="23.1" customHeight="1" x14ac:dyDescent="0.2">
      <c r="A23" s="7" t="s">
        <v>17</v>
      </c>
    </row>
    <row r="24" spans="1:3" ht="23.1" customHeight="1" x14ac:dyDescent="0.2">
      <c r="A24" s="7" t="s">
        <v>18</v>
      </c>
    </row>
    <row r="25" spans="1:3" ht="23.1" customHeight="1" x14ac:dyDescent="0.2">
      <c r="A25" s="7" t="s">
        <v>19</v>
      </c>
    </row>
    <row r="26" spans="1:3" ht="23.1" customHeight="1" x14ac:dyDescent="0.2">
      <c r="A26" s="7" t="s">
        <v>20</v>
      </c>
    </row>
    <row r="27" spans="1:3" ht="23.1" customHeight="1" x14ac:dyDescent="0.2">
      <c r="A27" s="7" t="s">
        <v>21</v>
      </c>
    </row>
    <row r="28" spans="1:3" ht="9" customHeight="1" x14ac:dyDescent="0.2">
      <c r="A28" s="12"/>
    </row>
    <row r="29" spans="1:3" ht="23.1" customHeight="1" x14ac:dyDescent="0.2">
      <c r="A29" s="12" t="s">
        <v>22</v>
      </c>
    </row>
    <row r="30" spans="1:3" s="11" customFormat="1" ht="23.1" customHeight="1" x14ac:dyDescent="0.2">
      <c r="A30" s="13" t="s">
        <v>23</v>
      </c>
    </row>
    <row r="31" spans="1:3" s="11" customFormat="1" ht="23.1" customHeight="1" x14ac:dyDescent="0.2">
      <c r="A31" s="13" t="s">
        <v>24</v>
      </c>
    </row>
    <row r="32" spans="1:3" s="11" customFormat="1" ht="23.1" customHeight="1" x14ac:dyDescent="0.2">
      <c r="A32" s="13" t="s">
        <v>25</v>
      </c>
    </row>
    <row r="33" spans="1:1" s="11" customFormat="1" ht="23.1" customHeight="1" x14ac:dyDescent="0.2">
      <c r="A33" s="13" t="s">
        <v>26</v>
      </c>
    </row>
    <row r="34" spans="1:1" s="11" customFormat="1" ht="23.1" customHeight="1" x14ac:dyDescent="0.2">
      <c r="A34" s="13" t="s">
        <v>27</v>
      </c>
    </row>
    <row r="35" spans="1:1" s="11" customFormat="1" ht="23.1" customHeight="1" x14ac:dyDescent="0.2">
      <c r="A35" s="13" t="s">
        <v>28</v>
      </c>
    </row>
    <row r="36" spans="1:1" s="11" customFormat="1" ht="23.1" customHeight="1" x14ac:dyDescent="0.2">
      <c r="A36" s="13" t="s">
        <v>29</v>
      </c>
    </row>
    <row r="37" spans="1:1" s="11" customFormat="1" ht="23.1" customHeight="1" x14ac:dyDescent="0.2">
      <c r="A37" s="13" t="s">
        <v>30</v>
      </c>
    </row>
    <row r="38" spans="1:1" s="11" customFormat="1" ht="23.1" customHeight="1" x14ac:dyDescent="0.2">
      <c r="A38" s="13" t="s">
        <v>31</v>
      </c>
    </row>
    <row r="39" spans="1:1" s="11" customFormat="1" ht="23.1" customHeight="1" x14ac:dyDescent="0.2">
      <c r="A39" s="13" t="s">
        <v>32</v>
      </c>
    </row>
    <row r="40" spans="1:1" s="11" customFormat="1" ht="23.1" customHeight="1" x14ac:dyDescent="0.2">
      <c r="A40" s="13" t="s">
        <v>33</v>
      </c>
    </row>
    <row r="41" spans="1:1" ht="23.1" customHeight="1" x14ac:dyDescent="0.2">
      <c r="A41" s="7" t="s">
        <v>34</v>
      </c>
    </row>
    <row r="42" spans="1:1" ht="23.1" customHeight="1" x14ac:dyDescent="0.2">
      <c r="A42" s="7" t="s">
        <v>35</v>
      </c>
    </row>
    <row r="43" spans="1:1" ht="23.1" customHeight="1" x14ac:dyDescent="0.2">
      <c r="A43" s="7" t="s">
        <v>36</v>
      </c>
    </row>
    <row r="44" spans="1:1" ht="9" customHeight="1" x14ac:dyDescent="0.2">
      <c r="A44" s="7"/>
    </row>
    <row r="45" spans="1:1" s="11" customFormat="1" ht="24.95" customHeight="1" x14ac:dyDescent="0.2">
      <c r="A45" s="14" t="s">
        <v>37</v>
      </c>
    </row>
    <row r="46" spans="1:1" s="11" customFormat="1" ht="24.95" customHeight="1" x14ac:dyDescent="0.2">
      <c r="A46" s="10" t="s">
        <v>38</v>
      </c>
    </row>
    <row r="47" spans="1:1" s="11" customFormat="1" ht="24.95" customHeight="1" x14ac:dyDescent="0.2">
      <c r="A47" s="10" t="s">
        <v>39</v>
      </c>
    </row>
    <row r="48" spans="1:1" s="11" customFormat="1" ht="24.95" customHeight="1" x14ac:dyDescent="0.2">
      <c r="A48" s="10" t="s">
        <v>40</v>
      </c>
    </row>
    <row r="49" spans="1:1" s="11" customFormat="1" ht="24.95" customHeight="1" x14ac:dyDescent="0.2">
      <c r="A49" s="13" t="s">
        <v>41</v>
      </c>
    </row>
    <row r="50" spans="1:1" s="11" customFormat="1" ht="24.95" customHeight="1" x14ac:dyDescent="0.2">
      <c r="A50" s="10" t="s">
        <v>42</v>
      </c>
    </row>
    <row r="51" spans="1:1" s="11" customFormat="1" ht="24.95" customHeight="1" x14ac:dyDescent="0.2">
      <c r="A51" s="13" t="s">
        <v>41</v>
      </c>
    </row>
    <row r="52" spans="1:1" ht="9.75" customHeight="1" x14ac:dyDescent="0.2">
      <c r="A52" s="12"/>
    </row>
    <row r="53" spans="1:1" ht="21.95" customHeight="1" x14ac:dyDescent="0.2">
      <c r="A53" s="15" t="s">
        <v>43</v>
      </c>
    </row>
    <row r="54" spans="1:1" ht="21.95" customHeight="1" x14ac:dyDescent="0.2">
      <c r="A54" s="16" t="s">
        <v>44</v>
      </c>
    </row>
    <row r="55" spans="1:1" s="16" customFormat="1" ht="21.95" customHeight="1" x14ac:dyDescent="0.2">
      <c r="A55" s="16" t="s">
        <v>45</v>
      </c>
    </row>
    <row r="56" spans="1:1" s="18" customFormat="1" ht="9" customHeight="1" x14ac:dyDescent="0.2">
      <c r="A56" s="17"/>
    </row>
    <row r="57" spans="1:1" ht="21.95" customHeight="1" x14ac:dyDescent="0.2">
      <c r="A57" s="15" t="s">
        <v>46</v>
      </c>
    </row>
    <row r="58" spans="1:1" ht="21.95" customHeight="1" x14ac:dyDescent="0.2">
      <c r="A58" s="16" t="s">
        <v>47</v>
      </c>
    </row>
    <row r="59" spans="1:1" ht="21.95" customHeight="1" x14ac:dyDescent="0.2">
      <c r="A59" s="19" t="s">
        <v>48</v>
      </c>
    </row>
    <row r="60" spans="1:1" ht="21.95" customHeight="1" x14ac:dyDescent="0.2">
      <c r="A60" s="20" t="s">
        <v>49</v>
      </c>
    </row>
    <row r="61" spans="1:1" ht="9" customHeight="1" x14ac:dyDescent="0.2">
      <c r="A61" s="16"/>
    </row>
    <row r="62" spans="1:1" ht="21.95" customHeight="1" x14ac:dyDescent="0.2">
      <c r="A62" s="12" t="s">
        <v>50</v>
      </c>
    </row>
    <row r="63" spans="1:1" ht="21.95" customHeight="1" x14ac:dyDescent="0.2">
      <c r="A63" s="12" t="s">
        <v>51</v>
      </c>
    </row>
    <row r="64" spans="1:1" ht="21.95" customHeight="1" x14ac:dyDescent="0.2">
      <c r="A64" s="7" t="s">
        <v>52</v>
      </c>
    </row>
    <row r="65" spans="1:1" ht="21.75" customHeight="1" x14ac:dyDescent="0.2">
      <c r="A65" s="7" t="s">
        <v>53</v>
      </c>
    </row>
    <row r="66" spans="1:1" ht="21.95" customHeight="1" x14ac:dyDescent="0.2">
      <c r="A66" s="7" t="s">
        <v>54</v>
      </c>
    </row>
    <row r="67" spans="1:1" ht="21.95" customHeight="1" x14ac:dyDescent="0.2">
      <c r="A67" s="7" t="s">
        <v>55</v>
      </c>
    </row>
    <row r="68" spans="1:1" ht="21.95" customHeight="1" x14ac:dyDescent="0.2">
      <c r="A68" s="7" t="s">
        <v>56</v>
      </c>
    </row>
    <row r="69" spans="1:1" ht="11.25" customHeight="1" x14ac:dyDescent="0.2">
      <c r="A69" s="7" t="s">
        <v>57</v>
      </c>
    </row>
    <row r="70" spans="1:1" ht="21.95" customHeight="1" x14ac:dyDescent="0.2">
      <c r="A70" s="12" t="s">
        <v>58</v>
      </c>
    </row>
    <row r="71" spans="1:1" ht="21.95" customHeight="1" x14ac:dyDescent="0.2">
      <c r="A71" s="7" t="s">
        <v>59</v>
      </c>
    </row>
    <row r="72" spans="1:1" ht="21.95" customHeight="1" x14ac:dyDescent="0.2">
      <c r="A72" s="7" t="s">
        <v>60</v>
      </c>
    </row>
    <row r="73" spans="1:1" ht="21.95" customHeight="1" x14ac:dyDescent="0.2">
      <c r="A73" s="7" t="s">
        <v>61</v>
      </c>
    </row>
    <row r="74" spans="1:1" ht="21.95" customHeight="1" x14ac:dyDescent="0.2">
      <c r="A74" s="7" t="s">
        <v>62</v>
      </c>
    </row>
    <row r="75" spans="1:1" ht="21.95" customHeight="1" x14ac:dyDescent="0.2">
      <c r="A75" s="7" t="s">
        <v>63</v>
      </c>
    </row>
    <row r="76" spans="1:1" ht="7.5" customHeight="1" x14ac:dyDescent="0.2">
      <c r="A76" s="7"/>
    </row>
    <row r="77" spans="1:1" ht="21.95" customHeight="1" x14ac:dyDescent="0.2">
      <c r="A77" s="21" t="s">
        <v>64</v>
      </c>
    </row>
    <row r="78" spans="1:1" ht="21.95" customHeight="1" x14ac:dyDescent="0.2">
      <c r="A78" s="21" t="s">
        <v>65</v>
      </c>
    </row>
    <row r="79" spans="1:1" ht="21.95" customHeight="1" x14ac:dyDescent="0.2">
      <c r="A79" s="22" t="s">
        <v>66</v>
      </c>
    </row>
    <row r="80" spans="1:1" ht="21.95" customHeight="1" x14ac:dyDescent="0.2">
      <c r="A80" s="22" t="s">
        <v>67</v>
      </c>
    </row>
    <row r="81" spans="1:1" ht="21.95" customHeight="1" x14ac:dyDescent="0.2">
      <c r="A81" s="7" t="s">
        <v>68</v>
      </c>
    </row>
    <row r="82" spans="1:1" ht="21.95" customHeight="1" x14ac:dyDescent="0.2">
      <c r="A82" s="12" t="s">
        <v>69</v>
      </c>
    </row>
    <row r="83" spans="1:1" ht="21.95" customHeight="1" x14ac:dyDescent="0.2">
      <c r="A83" s="12" t="s">
        <v>70</v>
      </c>
    </row>
    <row r="84" spans="1:1" ht="21.95" customHeight="1" x14ac:dyDescent="0.2">
      <c r="A84" s="7" t="s">
        <v>71</v>
      </c>
    </row>
    <row r="85" spans="1:1" ht="21.95" customHeight="1" x14ac:dyDescent="0.2">
      <c r="A85" s="7" t="s">
        <v>72</v>
      </c>
    </row>
    <row r="86" spans="1:1" ht="21.95" customHeight="1" x14ac:dyDescent="0.2">
      <c r="A86" s="12" t="s">
        <v>73</v>
      </c>
    </row>
    <row r="87" spans="1:1" ht="21.95" customHeight="1" x14ac:dyDescent="0.2">
      <c r="A87" s="7" t="s">
        <v>74</v>
      </c>
    </row>
    <row r="88" spans="1:1" ht="21.95" customHeight="1" x14ac:dyDescent="0.2">
      <c r="A88" s="7" t="s">
        <v>75</v>
      </c>
    </row>
    <row r="89" spans="1:1" ht="10.5" customHeight="1" x14ac:dyDescent="0.2">
      <c r="A89" s="12" t="s">
        <v>76</v>
      </c>
    </row>
    <row r="90" spans="1:1" ht="21.95" customHeight="1" x14ac:dyDescent="0.2">
      <c r="A90" s="12" t="s">
        <v>77</v>
      </c>
    </row>
    <row r="91" spans="1:1" ht="21.95" customHeight="1" x14ac:dyDescent="0.2">
      <c r="A91" s="21" t="s">
        <v>78</v>
      </c>
    </row>
    <row r="92" spans="1:1" ht="21.95" customHeight="1" x14ac:dyDescent="0.2">
      <c r="A92" s="22" t="s">
        <v>79</v>
      </c>
    </row>
    <row r="93" spans="1:1" ht="21.95" customHeight="1" x14ac:dyDescent="0.2">
      <c r="A93" s="7" t="s">
        <v>80</v>
      </c>
    </row>
    <row r="94" spans="1:1" ht="21.95" customHeight="1" x14ac:dyDescent="0.2">
      <c r="A94" s="7" t="s">
        <v>81</v>
      </c>
    </row>
    <row r="95" spans="1:1" ht="21.95" customHeight="1" x14ac:dyDescent="0.2">
      <c r="A95" s="7" t="s">
        <v>82</v>
      </c>
    </row>
    <row r="96" spans="1:1" ht="21.95" customHeight="1" x14ac:dyDescent="0.2">
      <c r="A96" s="7" t="s">
        <v>83</v>
      </c>
    </row>
    <row r="97" spans="1:1" ht="21.95" customHeight="1" x14ac:dyDescent="0.2">
      <c r="A97" s="7" t="s">
        <v>84</v>
      </c>
    </row>
    <row r="98" spans="1:1" ht="21.95" customHeight="1" x14ac:dyDescent="0.2">
      <c r="A98" s="12" t="s">
        <v>85</v>
      </c>
    </row>
    <row r="99" spans="1:1" ht="21.95" customHeight="1" x14ac:dyDescent="0.2">
      <c r="A99" s="7" t="s">
        <v>86</v>
      </c>
    </row>
    <row r="100" spans="1:1" ht="21.95" customHeight="1" x14ac:dyDescent="0.2">
      <c r="A100" s="7" t="s">
        <v>87</v>
      </c>
    </row>
    <row r="101" spans="1:1" ht="21.95" customHeight="1" x14ac:dyDescent="0.2">
      <c r="A101" s="22" t="s">
        <v>88</v>
      </c>
    </row>
    <row r="102" spans="1:1" ht="21.95" customHeight="1" x14ac:dyDescent="0.2">
      <c r="A102" s="7" t="s">
        <v>89</v>
      </c>
    </row>
    <row r="103" spans="1:1" ht="7.5" customHeight="1" x14ac:dyDescent="0.2">
      <c r="A103" s="7"/>
    </row>
    <row r="104" spans="1:1" ht="21.95" customHeight="1" x14ac:dyDescent="0.2">
      <c r="A104" s="15" t="s">
        <v>90</v>
      </c>
    </row>
    <row r="105" spans="1:1" ht="21.95" customHeight="1" x14ac:dyDescent="0.2">
      <c r="A105" s="15" t="s">
        <v>91</v>
      </c>
    </row>
    <row r="106" spans="1:1" ht="21.95" customHeight="1" x14ac:dyDescent="0.2">
      <c r="A106" s="16" t="s">
        <v>92</v>
      </c>
    </row>
    <row r="107" spans="1:1" ht="21.95" customHeight="1" x14ac:dyDescent="0.2">
      <c r="A107" s="16" t="s">
        <v>93</v>
      </c>
    </row>
    <row r="108" spans="1:1" ht="21.95" customHeight="1" x14ac:dyDescent="0.2">
      <c r="A108" s="16" t="s">
        <v>94</v>
      </c>
    </row>
    <row r="109" spans="1:1" ht="21.95" customHeight="1" x14ac:dyDescent="0.2">
      <c r="A109" s="12" t="s">
        <v>95</v>
      </c>
    </row>
    <row r="110" spans="1:1" ht="21.95" customHeight="1" x14ac:dyDescent="0.2">
      <c r="A110" s="7" t="s">
        <v>96</v>
      </c>
    </row>
    <row r="111" spans="1:1" ht="21.75" customHeight="1" x14ac:dyDescent="0.2">
      <c r="A111" s="7" t="s">
        <v>97</v>
      </c>
    </row>
    <row r="112" spans="1:1" ht="21.95" customHeight="1" x14ac:dyDescent="0.2">
      <c r="A112" s="7" t="s">
        <v>98</v>
      </c>
    </row>
    <row r="113" spans="1:1" ht="21.95" customHeight="1" x14ac:dyDescent="0.2">
      <c r="A113" s="7" t="s">
        <v>99</v>
      </c>
    </row>
    <row r="114" spans="1:1" ht="21.95" customHeight="1" x14ac:dyDescent="0.2">
      <c r="A114" s="12" t="s">
        <v>100</v>
      </c>
    </row>
    <row r="115" spans="1:1" ht="21.95" customHeight="1" x14ac:dyDescent="0.2">
      <c r="A115" s="7" t="s">
        <v>101</v>
      </c>
    </row>
    <row r="116" spans="1:1" ht="21.95" customHeight="1" x14ac:dyDescent="0.2">
      <c r="A116" s="7" t="s">
        <v>102</v>
      </c>
    </row>
    <row r="117" spans="1:1" ht="21.75" customHeight="1" x14ac:dyDescent="0.2">
      <c r="A117" s="12" t="s">
        <v>103</v>
      </c>
    </row>
    <row r="118" spans="1:1" ht="21.95" customHeight="1" x14ac:dyDescent="0.2">
      <c r="A118" s="7" t="s">
        <v>104</v>
      </c>
    </row>
    <row r="119" spans="1:1" ht="21.95" customHeight="1" x14ac:dyDescent="0.2">
      <c r="A119" s="7" t="s">
        <v>105</v>
      </c>
    </row>
    <row r="120" spans="1:1" ht="21.95" customHeight="1" x14ac:dyDescent="0.2">
      <c r="A120" s="7" t="s">
        <v>106</v>
      </c>
    </row>
    <row r="121" spans="1:1" ht="21.95" customHeight="1" x14ac:dyDescent="0.2">
      <c r="A121" s="7" t="s">
        <v>107</v>
      </c>
    </row>
    <row r="122" spans="1:1" ht="21.95" customHeight="1" x14ac:dyDescent="0.2">
      <c r="A122" s="7" t="s">
        <v>108</v>
      </c>
    </row>
    <row r="123" spans="1:1" ht="21.95" customHeight="1" x14ac:dyDescent="0.2">
      <c r="A123" s="7" t="s">
        <v>109</v>
      </c>
    </row>
    <row r="124" spans="1:1" ht="21.95" customHeight="1" x14ac:dyDescent="0.2">
      <c r="A124" s="7" t="s">
        <v>110</v>
      </c>
    </row>
    <row r="125" spans="1:1" ht="21.95" customHeight="1" x14ac:dyDescent="0.2">
      <c r="A125" s="7" t="s">
        <v>111</v>
      </c>
    </row>
    <row r="126" spans="1:1" ht="21.95" customHeight="1" x14ac:dyDescent="0.2">
      <c r="A126" s="16" t="s">
        <v>112</v>
      </c>
    </row>
    <row r="127" spans="1:1" ht="21.95" customHeight="1" x14ac:dyDescent="0.2">
      <c r="A127" s="16" t="s">
        <v>113</v>
      </c>
    </row>
    <row r="128" spans="1:1" ht="21.95" customHeight="1" x14ac:dyDescent="0.2">
      <c r="A128" s="16" t="s">
        <v>114</v>
      </c>
    </row>
    <row r="129" spans="1:1" ht="21.95" customHeight="1" x14ac:dyDescent="0.2">
      <c r="A129" s="16" t="s">
        <v>115</v>
      </c>
    </row>
    <row r="130" spans="1:1" ht="21.95" customHeight="1" x14ac:dyDescent="0.2">
      <c r="A130" s="16" t="s">
        <v>116</v>
      </c>
    </row>
    <row r="131" spans="1:1" ht="21.95" customHeight="1" x14ac:dyDescent="0.2">
      <c r="A131" s="16" t="s">
        <v>117</v>
      </c>
    </row>
    <row r="132" spans="1:1" ht="21.95" customHeight="1" x14ac:dyDescent="0.2">
      <c r="A132" s="16" t="s">
        <v>118</v>
      </c>
    </row>
    <row r="133" spans="1:1" ht="21.95" customHeight="1" x14ac:dyDescent="0.2">
      <c r="A133" s="16" t="s">
        <v>119</v>
      </c>
    </row>
    <row r="134" spans="1:1" ht="21.95" customHeight="1" x14ac:dyDescent="0.2">
      <c r="A134" s="16" t="s">
        <v>120</v>
      </c>
    </row>
    <row r="135" spans="1:1" ht="21.75" customHeight="1" x14ac:dyDescent="0.2">
      <c r="A135" s="16" t="s">
        <v>121</v>
      </c>
    </row>
    <row r="136" spans="1:1" ht="23.1" customHeight="1" x14ac:dyDescent="0.2">
      <c r="A136" s="15" t="s">
        <v>122</v>
      </c>
    </row>
    <row r="137" spans="1:1" ht="23.1" customHeight="1" x14ac:dyDescent="0.2">
      <c r="A137" s="16" t="s">
        <v>123</v>
      </c>
    </row>
    <row r="138" spans="1:1" ht="23.1" customHeight="1" x14ac:dyDescent="0.2">
      <c r="A138" s="16" t="s">
        <v>124</v>
      </c>
    </row>
    <row r="139" spans="1:1" ht="23.1" customHeight="1" x14ac:dyDescent="0.2">
      <c r="A139" s="16" t="s">
        <v>125</v>
      </c>
    </row>
    <row r="140" spans="1:1" ht="9.75" customHeight="1" x14ac:dyDescent="0.2">
      <c r="A140" s="16"/>
    </row>
    <row r="141" spans="1:1" ht="21.95" customHeight="1" x14ac:dyDescent="0.2">
      <c r="A141" s="12" t="s">
        <v>126</v>
      </c>
    </row>
    <row r="142" spans="1:1" ht="21.95" customHeight="1" x14ac:dyDescent="0.2">
      <c r="A142" s="23" t="s">
        <v>127</v>
      </c>
    </row>
    <row r="143" spans="1:1" ht="21.95" customHeight="1" x14ac:dyDescent="0.2">
      <c r="A143" s="7" t="s">
        <v>128</v>
      </c>
    </row>
    <row r="144" spans="1:1" ht="21.75" customHeight="1" x14ac:dyDescent="0.2">
      <c r="A144" s="7" t="s">
        <v>129</v>
      </c>
    </row>
    <row r="145" spans="1:1" ht="21.95" customHeight="1" x14ac:dyDescent="0.2">
      <c r="A145" s="7" t="s">
        <v>130</v>
      </c>
    </row>
    <row r="146" spans="1:1" ht="21.95" customHeight="1" x14ac:dyDescent="0.2">
      <c r="A146" s="24" t="s">
        <v>131</v>
      </c>
    </row>
    <row r="147" spans="1:1" ht="21.95" customHeight="1" x14ac:dyDescent="0.2">
      <c r="A147" s="23" t="s">
        <v>132</v>
      </c>
    </row>
    <row r="148" spans="1:1" ht="21.95" customHeight="1" x14ac:dyDescent="0.2">
      <c r="A148" s="7" t="s">
        <v>133</v>
      </c>
    </row>
    <row r="149" spans="1:1" ht="21.95" customHeight="1" x14ac:dyDescent="0.2">
      <c r="A149" s="7" t="s">
        <v>134</v>
      </c>
    </row>
    <row r="150" spans="1:1" ht="6" customHeight="1" x14ac:dyDescent="0.2">
      <c r="A150" s="7" t="s">
        <v>76</v>
      </c>
    </row>
    <row r="151" spans="1:1" s="25" customFormat="1" ht="21" customHeight="1" x14ac:dyDescent="0.2">
      <c r="A151" s="12" t="s">
        <v>135</v>
      </c>
    </row>
    <row r="152" spans="1:1" s="25" customFormat="1" ht="21" customHeight="1" x14ac:dyDescent="0.2">
      <c r="A152" s="7" t="s">
        <v>136</v>
      </c>
    </row>
    <row r="153" spans="1:1" s="25" customFormat="1" ht="21" customHeight="1" x14ac:dyDescent="0.2">
      <c r="A153" s="7" t="s">
        <v>137</v>
      </c>
    </row>
    <row r="154" spans="1:1" s="25" customFormat="1" ht="7.5" customHeight="1" x14ac:dyDescent="0.2">
      <c r="A154" s="16"/>
    </row>
    <row r="155" spans="1:1" s="25" customFormat="1" ht="21" customHeight="1" x14ac:dyDescent="0.2">
      <c r="A155" s="12" t="s">
        <v>138</v>
      </c>
    </row>
    <row r="156" spans="1:1" ht="21" customHeight="1" x14ac:dyDescent="0.2">
      <c r="A156" s="7" t="s">
        <v>139</v>
      </c>
    </row>
    <row r="157" spans="1:1" ht="21" customHeight="1" x14ac:dyDescent="0.2">
      <c r="A157" s="7" t="s">
        <v>140</v>
      </c>
    </row>
    <row r="158" spans="1:1" ht="21" customHeight="1" x14ac:dyDescent="0.2">
      <c r="A158" s="7" t="s">
        <v>141</v>
      </c>
    </row>
    <row r="159" spans="1:1" ht="21" customHeight="1" x14ac:dyDescent="0.2">
      <c r="A159" s="7" t="s">
        <v>142</v>
      </c>
    </row>
    <row r="160" spans="1:1" ht="4.5" customHeight="1" x14ac:dyDescent="0.2">
      <c r="A160" s="12"/>
    </row>
    <row r="161" spans="1:1" ht="21" customHeight="1" x14ac:dyDescent="0.2">
      <c r="A161" s="12" t="s">
        <v>143</v>
      </c>
    </row>
    <row r="162" spans="1:1" ht="21" customHeight="1" x14ac:dyDescent="0.2">
      <c r="A162" s="7" t="s">
        <v>144</v>
      </c>
    </row>
    <row r="163" spans="1:1" ht="21" customHeight="1" x14ac:dyDescent="0.2">
      <c r="A163" s="26" t="s">
        <v>145</v>
      </c>
    </row>
    <row r="164" spans="1:1" ht="21" customHeight="1" x14ac:dyDescent="0.2">
      <c r="A164" s="27" t="s">
        <v>146</v>
      </c>
    </row>
    <row r="165" spans="1:1" ht="21" customHeight="1" x14ac:dyDescent="0.2">
      <c r="A165" s="7" t="s">
        <v>147</v>
      </c>
    </row>
    <row r="166" spans="1:1" ht="21" customHeight="1" x14ac:dyDescent="0.2">
      <c r="A166" s="7" t="s">
        <v>148</v>
      </c>
    </row>
    <row r="167" spans="1:1" ht="24.95" customHeight="1" x14ac:dyDescent="0.2">
      <c r="A167" s="25"/>
    </row>
    <row r="168" spans="1:1" ht="24.95" customHeight="1" x14ac:dyDescent="0.2">
      <c r="A168" s="25"/>
    </row>
    <row r="169" spans="1:1" ht="24.95" customHeight="1" x14ac:dyDescent="0.2">
      <c r="A169" s="25"/>
    </row>
    <row r="170" spans="1:1" ht="24.95" customHeight="1" x14ac:dyDescent="0.2">
      <c r="A170" s="25"/>
    </row>
    <row r="171" spans="1:1" ht="24.95" customHeight="1" x14ac:dyDescent="0.2">
      <c r="A171" s="25"/>
    </row>
    <row r="172" spans="1:1" ht="24.95" customHeight="1" x14ac:dyDescent="0.2">
      <c r="A172" s="25"/>
    </row>
    <row r="173" spans="1:1" ht="24.95" customHeight="1" x14ac:dyDescent="0.2">
      <c r="A173" s="25"/>
    </row>
    <row r="174" spans="1:1" ht="24.95" customHeight="1" x14ac:dyDescent="0.2">
      <c r="A174" s="25"/>
    </row>
    <row r="175" spans="1:1" ht="24.95" customHeight="1" x14ac:dyDescent="0.2">
      <c r="A175" s="25"/>
    </row>
    <row r="176" spans="1:1" ht="24.95" customHeight="1" x14ac:dyDescent="0.2">
      <c r="A176" s="25"/>
    </row>
    <row r="177" spans="1:1" ht="24.95" customHeight="1" x14ac:dyDescent="0.2">
      <c r="A177" s="25"/>
    </row>
    <row r="178" spans="1:1" ht="24.95" customHeight="1" x14ac:dyDescent="0.2">
      <c r="A178" s="25"/>
    </row>
    <row r="179" spans="1:1" ht="24.95" customHeight="1" x14ac:dyDescent="0.2">
      <c r="A179" s="25"/>
    </row>
    <row r="180" spans="1:1" ht="24.95" customHeight="1" x14ac:dyDescent="0.2">
      <c r="A180" s="25"/>
    </row>
    <row r="181" spans="1:1" ht="24.95" customHeight="1" x14ac:dyDescent="0.2">
      <c r="A181" s="25"/>
    </row>
    <row r="182" spans="1:1" ht="24.95" customHeight="1" x14ac:dyDescent="0.2">
      <c r="A182" s="25"/>
    </row>
    <row r="183" spans="1:1" ht="24.95" customHeight="1" x14ac:dyDescent="0.2">
      <c r="A183" s="25"/>
    </row>
    <row r="184" spans="1:1" ht="24.95" customHeight="1" x14ac:dyDescent="0.2">
      <c r="A184" s="25"/>
    </row>
    <row r="185" spans="1:1" ht="24.95" customHeight="1" x14ac:dyDescent="0.2">
      <c r="A185" s="25"/>
    </row>
    <row r="186" spans="1:1" ht="24.95" customHeight="1" x14ac:dyDescent="0.2">
      <c r="A186" s="25"/>
    </row>
    <row r="187" spans="1:1" ht="24.95" customHeight="1" x14ac:dyDescent="0.2">
      <c r="A187" s="25"/>
    </row>
    <row r="188" spans="1:1" ht="24.95" customHeight="1" x14ac:dyDescent="0.2">
      <c r="A188" s="25"/>
    </row>
    <row r="189" spans="1:1" ht="24.95" customHeight="1" x14ac:dyDescent="0.2">
      <c r="A189" s="25"/>
    </row>
    <row r="190" spans="1:1" ht="24.95" customHeight="1" x14ac:dyDescent="0.2">
      <c r="A190" s="25"/>
    </row>
    <row r="191" spans="1:1" ht="24.95" customHeight="1" x14ac:dyDescent="0.2">
      <c r="A191" s="25"/>
    </row>
    <row r="192" spans="1:1" ht="24.95" customHeight="1" x14ac:dyDescent="0.2">
      <c r="A192" s="25"/>
    </row>
    <row r="193" spans="1:1" ht="24.95" customHeight="1" x14ac:dyDescent="0.2">
      <c r="A193" s="25"/>
    </row>
    <row r="194" spans="1:1" ht="24.95" customHeight="1" x14ac:dyDescent="0.2">
      <c r="A194" s="25"/>
    </row>
    <row r="195" spans="1:1" ht="24.95" customHeight="1" x14ac:dyDescent="0.2">
      <c r="A195" s="25"/>
    </row>
    <row r="196" spans="1:1" ht="24.95" customHeight="1" x14ac:dyDescent="0.2">
      <c r="A196" s="25"/>
    </row>
    <row r="197" spans="1:1" ht="24.95" customHeight="1" x14ac:dyDescent="0.2">
      <c r="A197" s="25"/>
    </row>
    <row r="198" spans="1:1" ht="24.95" customHeight="1" x14ac:dyDescent="0.2">
      <c r="A198" s="25"/>
    </row>
    <row r="199" spans="1:1" ht="24.95" customHeight="1" x14ac:dyDescent="0.2">
      <c r="A199" s="25"/>
    </row>
    <row r="200" spans="1:1" ht="24.95" customHeight="1" x14ac:dyDescent="0.2">
      <c r="A200" s="25"/>
    </row>
    <row r="201" spans="1:1" ht="24.95" customHeight="1" x14ac:dyDescent="0.2">
      <c r="A201" s="25"/>
    </row>
    <row r="202" spans="1:1" ht="24.95" customHeight="1" x14ac:dyDescent="0.2">
      <c r="A202" s="25"/>
    </row>
    <row r="203" spans="1:1" ht="24.95" customHeight="1" x14ac:dyDescent="0.2">
      <c r="A203" s="25"/>
    </row>
    <row r="204" spans="1:1" ht="24.95" customHeight="1" x14ac:dyDescent="0.2">
      <c r="A204" s="25"/>
    </row>
    <row r="205" spans="1:1" ht="24.95" customHeight="1" x14ac:dyDescent="0.2">
      <c r="A205" s="25"/>
    </row>
    <row r="206" spans="1:1" ht="24.95" customHeight="1" x14ac:dyDescent="0.2">
      <c r="A206" s="25"/>
    </row>
    <row r="207" spans="1:1" x14ac:dyDescent="0.2">
      <c r="A207" s="25"/>
    </row>
  </sheetData>
  <phoneticPr fontId="4"/>
  <hyperlinks>
    <hyperlink ref="A4" r:id="rId1" display="http://lionsclub333c.org/" xr:uid="{C85F283B-7504-4ABE-B6DF-1F70482FEA22}"/>
  </hyperlinks>
  <printOptions horizontalCentered="1" verticalCentered="1"/>
  <pageMargins left="0.19685039370078741" right="0.19685039370078741" top="0.19685039370078741" bottom="0.31496062992125984" header="0.31496062992125984" footer="0.19685039370078741"/>
  <pageSetup paperSize="9" scale="82" fitToHeight="0" orientation="portrait" r:id="rId2"/>
  <headerFooter>
    <oddFooter>&amp;C&amp;P</oddFooter>
  </headerFooter>
  <rowBreaks count="3" manualBreakCount="3">
    <brk id="44" man="1"/>
    <brk id="76" man="1"/>
    <brk id="12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9C6E0-6341-46EE-B15E-0B760F5747AB}">
  <dimension ref="A1:O153"/>
  <sheetViews>
    <sheetView tabSelected="1" topLeftCell="A21" zoomScaleNormal="100" workbookViewId="0">
      <selection activeCell="F21" sqref="F21"/>
    </sheetView>
  </sheetViews>
  <sheetFormatPr defaultColWidth="12" defaultRowHeight="14.25" x14ac:dyDescent="0.2"/>
  <cols>
    <col min="1" max="1" width="4.83203125" style="90" customWidth="1"/>
    <col min="2" max="2" width="4.1640625" style="90" bestFit="1" customWidth="1"/>
    <col min="3" max="3" width="32" style="91" bestFit="1" customWidth="1"/>
    <col min="4" max="4" width="8.6640625" style="92" bestFit="1" customWidth="1"/>
    <col min="5" max="5" width="7.5" style="60" customWidth="1"/>
    <col min="6" max="6" width="16.83203125" style="37" bestFit="1" customWidth="1"/>
    <col min="7" max="7" width="11" style="37" bestFit="1" customWidth="1"/>
    <col min="8" max="8" width="18.33203125" style="37" bestFit="1" customWidth="1"/>
    <col min="9" max="9" width="7.5" style="37" customWidth="1"/>
    <col min="10" max="10" width="13" style="37" bestFit="1" customWidth="1"/>
    <col min="11" max="11" width="10.1640625" style="37" customWidth="1"/>
    <col min="12" max="12" width="13" style="37" bestFit="1" customWidth="1"/>
    <col min="13" max="13" width="7.5" style="60" customWidth="1"/>
    <col min="14" max="14" width="16.5" style="37" bestFit="1" customWidth="1"/>
    <col min="15" max="15" width="11.6640625" style="37" bestFit="1" customWidth="1"/>
    <col min="16" max="16384" width="12" style="37"/>
  </cols>
  <sheetData>
    <row r="1" spans="1:15" s="28" customFormat="1" ht="21.75" customHeight="1" x14ac:dyDescent="0.2">
      <c r="A1" s="255" t="s">
        <v>150</v>
      </c>
      <c r="B1" s="255"/>
      <c r="C1" s="255"/>
      <c r="D1" s="255"/>
      <c r="E1" s="255"/>
      <c r="F1" s="255"/>
      <c r="G1" s="255"/>
      <c r="H1" s="255"/>
      <c r="I1" s="255"/>
      <c r="J1" s="255"/>
      <c r="K1" s="255"/>
      <c r="L1" s="255"/>
      <c r="M1" s="255"/>
      <c r="N1" s="255"/>
      <c r="O1" s="255"/>
    </row>
    <row r="2" spans="1:15" s="29" customFormat="1" ht="14.25" customHeight="1" x14ac:dyDescent="0.2">
      <c r="A2" s="256" t="s">
        <v>151</v>
      </c>
      <c r="B2" s="259" t="s">
        <v>152</v>
      </c>
      <c r="C2" s="262" t="s">
        <v>153</v>
      </c>
      <c r="D2" s="265" t="s">
        <v>154</v>
      </c>
      <c r="E2" s="265" t="s">
        <v>155</v>
      </c>
      <c r="F2" s="265"/>
      <c r="G2" s="265"/>
      <c r="H2" s="265"/>
      <c r="I2" s="265" t="s">
        <v>156</v>
      </c>
      <c r="J2" s="265"/>
      <c r="K2" s="265"/>
      <c r="L2" s="265"/>
      <c r="M2" s="265"/>
      <c r="N2" s="265"/>
      <c r="O2" s="268"/>
    </row>
    <row r="3" spans="1:15" s="29" customFormat="1" ht="14.25" customHeight="1" x14ac:dyDescent="0.2">
      <c r="A3" s="257"/>
      <c r="B3" s="260"/>
      <c r="C3" s="263"/>
      <c r="D3" s="266"/>
      <c r="E3" s="266" t="s">
        <v>157</v>
      </c>
      <c r="F3" s="266"/>
      <c r="G3" s="266" t="s">
        <v>158</v>
      </c>
      <c r="H3" s="266"/>
      <c r="I3" s="266" t="s">
        <v>157</v>
      </c>
      <c r="J3" s="266"/>
      <c r="K3" s="266" t="s">
        <v>158</v>
      </c>
      <c r="L3" s="266"/>
      <c r="M3" s="266" t="s">
        <v>159</v>
      </c>
      <c r="N3" s="266"/>
      <c r="O3" s="269"/>
    </row>
    <row r="4" spans="1:15" s="32" customFormat="1" ht="14.25" customHeight="1" x14ac:dyDescent="0.2">
      <c r="A4" s="258"/>
      <c r="B4" s="261"/>
      <c r="C4" s="264"/>
      <c r="D4" s="267"/>
      <c r="E4" s="30" t="s">
        <v>160</v>
      </c>
      <c r="F4" s="30" t="s">
        <v>161</v>
      </c>
      <c r="G4" s="30" t="s">
        <v>160</v>
      </c>
      <c r="H4" s="30" t="s">
        <v>161</v>
      </c>
      <c r="I4" s="30" t="s">
        <v>160</v>
      </c>
      <c r="J4" s="30" t="s">
        <v>162</v>
      </c>
      <c r="K4" s="30" t="s">
        <v>160</v>
      </c>
      <c r="L4" s="30" t="s">
        <v>162</v>
      </c>
      <c r="M4" s="30" t="s">
        <v>160</v>
      </c>
      <c r="N4" s="30" t="s">
        <v>163</v>
      </c>
      <c r="O4" s="31" t="s">
        <v>164</v>
      </c>
    </row>
    <row r="5" spans="1:15" ht="14.25" customHeight="1" x14ac:dyDescent="0.2">
      <c r="A5" s="270">
        <v>1</v>
      </c>
      <c r="B5" s="273">
        <v>1</v>
      </c>
      <c r="C5" s="33" t="s">
        <v>165</v>
      </c>
      <c r="D5" s="34" t="s">
        <v>166</v>
      </c>
      <c r="E5" s="35">
        <v>0</v>
      </c>
      <c r="F5" s="35">
        <v>0</v>
      </c>
      <c r="G5" s="35">
        <v>0</v>
      </c>
      <c r="H5" s="35">
        <v>0</v>
      </c>
      <c r="I5" s="35">
        <v>1</v>
      </c>
      <c r="J5" s="35">
        <v>8</v>
      </c>
      <c r="K5" s="35">
        <v>1</v>
      </c>
      <c r="L5" s="35">
        <v>8</v>
      </c>
      <c r="M5" s="35">
        <v>1</v>
      </c>
      <c r="N5" s="35">
        <v>5800</v>
      </c>
      <c r="O5" s="36">
        <v>0</v>
      </c>
    </row>
    <row r="6" spans="1:15" ht="14.25" customHeight="1" x14ac:dyDescent="0.2">
      <c r="A6" s="271"/>
      <c r="B6" s="274"/>
      <c r="C6" s="38" t="s">
        <v>167</v>
      </c>
      <c r="D6" s="39" t="s">
        <v>168</v>
      </c>
      <c r="E6" s="40">
        <v>0</v>
      </c>
      <c r="F6" s="40">
        <v>0</v>
      </c>
      <c r="G6" s="40">
        <v>0</v>
      </c>
      <c r="H6" s="40">
        <v>0</v>
      </c>
      <c r="I6" s="40">
        <v>1</v>
      </c>
      <c r="J6" s="40">
        <v>6</v>
      </c>
      <c r="K6" s="40">
        <v>1</v>
      </c>
      <c r="L6" s="40">
        <v>6</v>
      </c>
      <c r="M6" s="40">
        <v>1</v>
      </c>
      <c r="N6" s="40">
        <v>4400</v>
      </c>
      <c r="O6" s="41">
        <v>0</v>
      </c>
    </row>
    <row r="7" spans="1:15" ht="14.25" customHeight="1" x14ac:dyDescent="0.2">
      <c r="A7" s="271"/>
      <c r="B7" s="274"/>
      <c r="C7" s="38" t="s">
        <v>169</v>
      </c>
      <c r="D7" s="39" t="s">
        <v>168</v>
      </c>
      <c r="E7" s="40">
        <v>0</v>
      </c>
      <c r="F7" s="40">
        <v>0</v>
      </c>
      <c r="G7" s="40">
        <v>0</v>
      </c>
      <c r="H7" s="40">
        <v>0</v>
      </c>
      <c r="I7" s="40">
        <v>0</v>
      </c>
      <c r="J7" s="40">
        <v>0</v>
      </c>
      <c r="K7" s="40">
        <v>0</v>
      </c>
      <c r="L7" s="40">
        <v>0</v>
      </c>
      <c r="M7" s="40">
        <v>0</v>
      </c>
      <c r="N7" s="40">
        <v>0</v>
      </c>
      <c r="O7" s="41">
        <v>0</v>
      </c>
    </row>
    <row r="8" spans="1:15" ht="15" x14ac:dyDescent="0.2">
      <c r="A8" s="271"/>
      <c r="B8" s="274"/>
      <c r="C8" s="42" t="s">
        <v>170</v>
      </c>
      <c r="D8" s="43" t="s">
        <v>168</v>
      </c>
      <c r="E8" s="44">
        <v>0</v>
      </c>
      <c r="F8" s="44">
        <v>0</v>
      </c>
      <c r="G8" s="44">
        <v>0</v>
      </c>
      <c r="H8" s="44">
        <v>0</v>
      </c>
      <c r="I8" s="44">
        <v>2</v>
      </c>
      <c r="J8" s="44">
        <v>7</v>
      </c>
      <c r="K8" s="44">
        <v>2</v>
      </c>
      <c r="L8" s="44">
        <v>7</v>
      </c>
      <c r="M8" s="44">
        <v>0</v>
      </c>
      <c r="N8" s="44">
        <v>0</v>
      </c>
      <c r="O8" s="45">
        <v>0</v>
      </c>
    </row>
    <row r="9" spans="1:15" ht="15" x14ac:dyDescent="0.2">
      <c r="A9" s="271"/>
      <c r="B9" s="274"/>
      <c r="C9" s="38" t="s">
        <v>171</v>
      </c>
      <c r="D9" s="39" t="s">
        <v>172</v>
      </c>
      <c r="E9" s="40">
        <v>0</v>
      </c>
      <c r="F9" s="40">
        <v>0</v>
      </c>
      <c r="G9" s="40">
        <v>0</v>
      </c>
      <c r="H9" s="40">
        <v>0</v>
      </c>
      <c r="I9" s="40">
        <v>0</v>
      </c>
      <c r="J9" s="40">
        <v>0</v>
      </c>
      <c r="K9" s="40">
        <v>0</v>
      </c>
      <c r="L9" s="40">
        <v>0</v>
      </c>
      <c r="M9" s="40">
        <v>0</v>
      </c>
      <c r="N9" s="40">
        <v>0</v>
      </c>
      <c r="O9" s="41">
        <v>0</v>
      </c>
    </row>
    <row r="10" spans="1:15" ht="15" x14ac:dyDescent="0.2">
      <c r="A10" s="271"/>
      <c r="B10" s="275"/>
      <c r="C10" s="42" t="s">
        <v>173</v>
      </c>
      <c r="D10" s="43" t="s">
        <v>174</v>
      </c>
      <c r="E10" s="44">
        <v>0</v>
      </c>
      <c r="F10" s="44">
        <v>0</v>
      </c>
      <c r="G10" s="44">
        <v>0</v>
      </c>
      <c r="H10" s="44">
        <v>0</v>
      </c>
      <c r="I10" s="44">
        <v>1</v>
      </c>
      <c r="J10" s="44">
        <v>7.5</v>
      </c>
      <c r="K10" s="44">
        <v>1</v>
      </c>
      <c r="L10" s="44">
        <v>7.5</v>
      </c>
      <c r="M10" s="44">
        <v>1</v>
      </c>
      <c r="N10" s="44">
        <v>7200</v>
      </c>
      <c r="O10" s="45">
        <v>0</v>
      </c>
    </row>
    <row r="11" spans="1:15" ht="14.25" customHeight="1" x14ac:dyDescent="0.2">
      <c r="A11" s="271"/>
      <c r="B11" s="276" t="s">
        <v>175</v>
      </c>
      <c r="C11" s="277"/>
      <c r="D11" s="46"/>
      <c r="E11" s="47">
        <v>0</v>
      </c>
      <c r="F11" s="47">
        <v>0</v>
      </c>
      <c r="G11" s="47">
        <v>0</v>
      </c>
      <c r="H11" s="47">
        <v>0</v>
      </c>
      <c r="I11" s="47">
        <v>5</v>
      </c>
      <c r="J11" s="47">
        <v>28.5</v>
      </c>
      <c r="K11" s="47">
        <v>5</v>
      </c>
      <c r="L11" s="47">
        <v>28.5</v>
      </c>
      <c r="M11" s="47">
        <v>3</v>
      </c>
      <c r="N11" s="47">
        <v>17400</v>
      </c>
      <c r="O11" s="48">
        <v>0</v>
      </c>
    </row>
    <row r="12" spans="1:15" ht="15" x14ac:dyDescent="0.2">
      <c r="A12" s="271"/>
      <c r="B12" s="273">
        <v>2</v>
      </c>
      <c r="C12" s="49" t="s">
        <v>176</v>
      </c>
      <c r="D12" s="50" t="s">
        <v>177</v>
      </c>
      <c r="E12" s="51">
        <v>0</v>
      </c>
      <c r="F12" s="51">
        <v>0</v>
      </c>
      <c r="G12" s="51">
        <v>0</v>
      </c>
      <c r="H12" s="51">
        <v>0</v>
      </c>
      <c r="I12" s="51">
        <v>0</v>
      </c>
      <c r="J12" s="51">
        <v>0</v>
      </c>
      <c r="K12" s="51">
        <v>0</v>
      </c>
      <c r="L12" s="51">
        <v>0</v>
      </c>
      <c r="M12" s="51">
        <v>0</v>
      </c>
      <c r="N12" s="51">
        <v>0</v>
      </c>
      <c r="O12" s="52">
        <v>0</v>
      </c>
    </row>
    <row r="13" spans="1:15" ht="15" x14ac:dyDescent="0.2">
      <c r="A13" s="271"/>
      <c r="B13" s="274"/>
      <c r="C13" s="38" t="s">
        <v>178</v>
      </c>
      <c r="D13" s="39" t="s">
        <v>179</v>
      </c>
      <c r="E13" s="40">
        <v>0</v>
      </c>
      <c r="F13" s="40">
        <v>0</v>
      </c>
      <c r="G13" s="40">
        <v>0</v>
      </c>
      <c r="H13" s="40">
        <v>0</v>
      </c>
      <c r="I13" s="40">
        <v>0</v>
      </c>
      <c r="J13" s="40">
        <v>0</v>
      </c>
      <c r="K13" s="40">
        <v>0</v>
      </c>
      <c r="L13" s="40">
        <v>0</v>
      </c>
      <c r="M13" s="40">
        <v>0</v>
      </c>
      <c r="N13" s="40">
        <v>0</v>
      </c>
      <c r="O13" s="41">
        <v>0</v>
      </c>
    </row>
    <row r="14" spans="1:15" ht="15" x14ac:dyDescent="0.2">
      <c r="A14" s="271"/>
      <c r="B14" s="274"/>
      <c r="C14" s="38" t="s">
        <v>180</v>
      </c>
      <c r="D14" s="39" t="s">
        <v>179</v>
      </c>
      <c r="E14" s="40">
        <v>0</v>
      </c>
      <c r="F14" s="40">
        <v>0</v>
      </c>
      <c r="G14" s="40">
        <v>0</v>
      </c>
      <c r="H14" s="40">
        <v>0</v>
      </c>
      <c r="I14" s="40">
        <v>0</v>
      </c>
      <c r="J14" s="40">
        <v>0</v>
      </c>
      <c r="K14" s="40">
        <v>0</v>
      </c>
      <c r="L14" s="40">
        <v>0</v>
      </c>
      <c r="M14" s="40">
        <v>0</v>
      </c>
      <c r="N14" s="40">
        <v>0</v>
      </c>
      <c r="O14" s="41">
        <v>0</v>
      </c>
    </row>
    <row r="15" spans="1:15" ht="15" x14ac:dyDescent="0.2">
      <c r="A15" s="271"/>
      <c r="B15" s="274"/>
      <c r="C15" s="38" t="s">
        <v>181</v>
      </c>
      <c r="D15" s="39" t="s">
        <v>177</v>
      </c>
      <c r="E15" s="40">
        <v>1</v>
      </c>
      <c r="F15" s="40">
        <v>221268</v>
      </c>
      <c r="G15" s="40">
        <v>1</v>
      </c>
      <c r="H15" s="40">
        <v>221268</v>
      </c>
      <c r="I15" s="40">
        <v>1</v>
      </c>
      <c r="J15" s="40">
        <v>12</v>
      </c>
      <c r="K15" s="40">
        <v>1</v>
      </c>
      <c r="L15" s="40">
        <v>12</v>
      </c>
      <c r="M15" s="40">
        <v>0</v>
      </c>
      <c r="N15" s="40">
        <v>0</v>
      </c>
      <c r="O15" s="41">
        <v>0</v>
      </c>
    </row>
    <row r="16" spans="1:15" ht="15" x14ac:dyDescent="0.2">
      <c r="A16" s="271"/>
      <c r="B16" s="275"/>
      <c r="C16" s="38" t="s">
        <v>182</v>
      </c>
      <c r="D16" s="39" t="s">
        <v>168</v>
      </c>
      <c r="E16" s="40">
        <v>0</v>
      </c>
      <c r="F16" s="40">
        <v>0</v>
      </c>
      <c r="G16" s="40">
        <v>0</v>
      </c>
      <c r="H16" s="40">
        <v>0</v>
      </c>
      <c r="I16" s="40">
        <v>0</v>
      </c>
      <c r="J16" s="40">
        <v>0</v>
      </c>
      <c r="K16" s="40">
        <v>0</v>
      </c>
      <c r="L16" s="40">
        <v>0</v>
      </c>
      <c r="M16" s="40">
        <v>0</v>
      </c>
      <c r="N16" s="40">
        <v>0</v>
      </c>
      <c r="O16" s="41">
        <v>0</v>
      </c>
    </row>
    <row r="17" spans="1:15" ht="14.25" customHeight="1" x14ac:dyDescent="0.2">
      <c r="A17" s="272"/>
      <c r="B17" s="276" t="s">
        <v>175</v>
      </c>
      <c r="C17" s="277"/>
      <c r="D17" s="46"/>
      <c r="E17" s="47">
        <v>1</v>
      </c>
      <c r="F17" s="47">
        <v>221268</v>
      </c>
      <c r="G17" s="47">
        <v>1</v>
      </c>
      <c r="H17" s="47">
        <v>221268</v>
      </c>
      <c r="I17" s="47">
        <v>1</v>
      </c>
      <c r="J17" s="47">
        <v>12</v>
      </c>
      <c r="K17" s="47">
        <v>1</v>
      </c>
      <c r="L17" s="47">
        <v>12</v>
      </c>
      <c r="M17" s="47">
        <v>0</v>
      </c>
      <c r="N17" s="47">
        <v>0</v>
      </c>
      <c r="O17" s="48">
        <v>0</v>
      </c>
    </row>
    <row r="18" spans="1:15" ht="14.25" customHeight="1" x14ac:dyDescent="0.2">
      <c r="A18" s="278" t="s">
        <v>183</v>
      </c>
      <c r="B18" s="279"/>
      <c r="C18" s="280"/>
      <c r="D18" s="53"/>
      <c r="E18" s="54">
        <v>1</v>
      </c>
      <c r="F18" s="54">
        <v>221268</v>
      </c>
      <c r="G18" s="54">
        <v>1</v>
      </c>
      <c r="H18" s="54">
        <v>221268</v>
      </c>
      <c r="I18" s="54">
        <v>6</v>
      </c>
      <c r="J18" s="54">
        <v>40.5</v>
      </c>
      <c r="K18" s="54">
        <v>6</v>
      </c>
      <c r="L18" s="54">
        <v>40.5</v>
      </c>
      <c r="M18" s="54">
        <v>3</v>
      </c>
      <c r="N18" s="54">
        <v>17400</v>
      </c>
      <c r="O18" s="55">
        <v>0</v>
      </c>
    </row>
    <row r="19" spans="1:15" ht="15" x14ac:dyDescent="0.2">
      <c r="A19" s="270">
        <v>2</v>
      </c>
      <c r="B19" s="281">
        <v>1</v>
      </c>
      <c r="C19" s="49" t="s">
        <v>184</v>
      </c>
      <c r="D19" s="50" t="s">
        <v>177</v>
      </c>
      <c r="E19" s="51">
        <v>1</v>
      </c>
      <c r="F19" s="51">
        <v>100000</v>
      </c>
      <c r="G19" s="51">
        <v>1</v>
      </c>
      <c r="H19" s="51">
        <v>100000</v>
      </c>
      <c r="I19" s="51">
        <v>0</v>
      </c>
      <c r="J19" s="51">
        <v>0</v>
      </c>
      <c r="K19" s="51">
        <v>0</v>
      </c>
      <c r="L19" s="51">
        <v>0</v>
      </c>
      <c r="M19" s="51">
        <v>0</v>
      </c>
      <c r="N19" s="51">
        <v>0</v>
      </c>
      <c r="O19" s="52">
        <v>0</v>
      </c>
    </row>
    <row r="20" spans="1:15" ht="15" x14ac:dyDescent="0.2">
      <c r="A20" s="271"/>
      <c r="B20" s="282"/>
      <c r="C20" s="38" t="s">
        <v>185</v>
      </c>
      <c r="D20" s="39" t="s">
        <v>179</v>
      </c>
      <c r="E20" s="40">
        <v>0</v>
      </c>
      <c r="F20" s="40">
        <v>0</v>
      </c>
      <c r="G20" s="40">
        <v>0</v>
      </c>
      <c r="H20" s="40">
        <v>0</v>
      </c>
      <c r="I20" s="40">
        <v>9</v>
      </c>
      <c r="J20" s="40">
        <v>10</v>
      </c>
      <c r="K20" s="40">
        <v>9</v>
      </c>
      <c r="L20" s="40">
        <v>10</v>
      </c>
      <c r="M20" s="40">
        <v>0</v>
      </c>
      <c r="N20" s="40">
        <v>0</v>
      </c>
      <c r="O20" s="41">
        <v>0</v>
      </c>
    </row>
    <row r="21" spans="1:15" ht="15" x14ac:dyDescent="0.2">
      <c r="A21" s="271"/>
      <c r="B21" s="282"/>
      <c r="C21" s="38" t="s">
        <v>186</v>
      </c>
      <c r="D21" s="39" t="s">
        <v>172</v>
      </c>
      <c r="E21" s="40">
        <v>10</v>
      </c>
      <c r="F21" s="40">
        <v>459179</v>
      </c>
      <c r="G21" s="40">
        <v>10</v>
      </c>
      <c r="H21" s="40">
        <v>459179</v>
      </c>
      <c r="I21" s="40">
        <v>16</v>
      </c>
      <c r="J21" s="40">
        <v>108</v>
      </c>
      <c r="K21" s="40">
        <v>16</v>
      </c>
      <c r="L21" s="40">
        <v>108</v>
      </c>
      <c r="M21" s="40">
        <v>2</v>
      </c>
      <c r="N21" s="40">
        <v>34800</v>
      </c>
      <c r="O21" s="41">
        <v>27</v>
      </c>
    </row>
    <row r="22" spans="1:15" ht="15" x14ac:dyDescent="0.2">
      <c r="A22" s="271"/>
      <c r="B22" s="282"/>
      <c r="C22" s="38" t="s">
        <v>187</v>
      </c>
      <c r="D22" s="39" t="s">
        <v>177</v>
      </c>
      <c r="E22" s="40">
        <v>0</v>
      </c>
      <c r="F22" s="40">
        <v>0</v>
      </c>
      <c r="G22" s="40">
        <v>0</v>
      </c>
      <c r="H22" s="40">
        <v>0</v>
      </c>
      <c r="I22" s="40">
        <v>0</v>
      </c>
      <c r="J22" s="40">
        <v>0</v>
      </c>
      <c r="K22" s="40">
        <v>0</v>
      </c>
      <c r="L22" s="40">
        <v>0</v>
      </c>
      <c r="M22" s="40">
        <v>0</v>
      </c>
      <c r="N22" s="40">
        <v>0</v>
      </c>
      <c r="O22" s="41">
        <v>0</v>
      </c>
    </row>
    <row r="23" spans="1:15" ht="15" x14ac:dyDescent="0.2">
      <c r="A23" s="271"/>
      <c r="B23" s="283"/>
      <c r="C23" s="56" t="s">
        <v>188</v>
      </c>
      <c r="D23" s="57" t="s">
        <v>174</v>
      </c>
      <c r="E23" s="58">
        <v>1</v>
      </c>
      <c r="F23" s="58">
        <v>900000</v>
      </c>
      <c r="G23" s="58">
        <v>1</v>
      </c>
      <c r="H23" s="58">
        <v>900000</v>
      </c>
      <c r="I23" s="58">
        <v>1</v>
      </c>
      <c r="J23" s="58">
        <v>296</v>
      </c>
      <c r="K23" s="58">
        <v>1</v>
      </c>
      <c r="L23" s="58">
        <v>296</v>
      </c>
      <c r="M23" s="58">
        <v>0</v>
      </c>
      <c r="N23" s="58">
        <v>0</v>
      </c>
      <c r="O23" s="59">
        <v>0</v>
      </c>
    </row>
    <row r="24" spans="1:15" ht="14.25" customHeight="1" x14ac:dyDescent="0.2">
      <c r="A24" s="271"/>
      <c r="B24" s="276" t="s">
        <v>175</v>
      </c>
      <c r="C24" s="277"/>
      <c r="D24" s="46"/>
      <c r="E24" s="47">
        <v>12</v>
      </c>
      <c r="F24" s="47">
        <v>1459179</v>
      </c>
      <c r="G24" s="47">
        <v>12</v>
      </c>
      <c r="H24" s="47">
        <v>1459179</v>
      </c>
      <c r="I24" s="47">
        <v>26</v>
      </c>
      <c r="J24" s="47">
        <v>414</v>
      </c>
      <c r="K24" s="47">
        <v>26</v>
      </c>
      <c r="L24" s="47">
        <v>414</v>
      </c>
      <c r="M24" s="47">
        <v>2</v>
      </c>
      <c r="N24" s="47">
        <v>34800</v>
      </c>
      <c r="O24" s="48">
        <v>27</v>
      </c>
    </row>
    <row r="25" spans="1:15" ht="15" x14ac:dyDescent="0.2">
      <c r="A25" s="271"/>
      <c r="B25" s="281">
        <v>2</v>
      </c>
      <c r="C25" s="49" t="s">
        <v>189</v>
      </c>
      <c r="D25" s="50" t="s">
        <v>190</v>
      </c>
      <c r="E25" s="51">
        <v>0</v>
      </c>
      <c r="F25" s="51">
        <v>0</v>
      </c>
      <c r="G25" s="51">
        <v>0</v>
      </c>
      <c r="H25" s="51">
        <v>0</v>
      </c>
      <c r="I25" s="51">
        <v>2</v>
      </c>
      <c r="J25" s="51">
        <v>4</v>
      </c>
      <c r="K25" s="51">
        <v>2</v>
      </c>
      <c r="L25" s="51">
        <v>4</v>
      </c>
      <c r="M25" s="51">
        <v>0</v>
      </c>
      <c r="N25" s="51">
        <v>0</v>
      </c>
      <c r="O25" s="52">
        <v>0</v>
      </c>
    </row>
    <row r="26" spans="1:15" s="60" customFormat="1" ht="15" x14ac:dyDescent="0.2">
      <c r="A26" s="271"/>
      <c r="B26" s="282"/>
      <c r="C26" s="38" t="s">
        <v>191</v>
      </c>
      <c r="D26" s="39" t="s">
        <v>168</v>
      </c>
      <c r="E26" s="40">
        <v>1</v>
      </c>
      <c r="F26" s="40">
        <v>15275</v>
      </c>
      <c r="G26" s="40">
        <v>1</v>
      </c>
      <c r="H26" s="40">
        <v>15275</v>
      </c>
      <c r="I26" s="40">
        <v>1</v>
      </c>
      <c r="J26" s="40">
        <v>112</v>
      </c>
      <c r="K26" s="40">
        <v>1</v>
      </c>
      <c r="L26" s="40">
        <v>112</v>
      </c>
      <c r="M26" s="40">
        <v>0</v>
      </c>
      <c r="N26" s="40">
        <v>0</v>
      </c>
      <c r="O26" s="41">
        <v>0</v>
      </c>
    </row>
    <row r="27" spans="1:15" ht="15" x14ac:dyDescent="0.2">
      <c r="A27" s="271"/>
      <c r="B27" s="282"/>
      <c r="C27" s="38" t="s">
        <v>192</v>
      </c>
      <c r="D27" s="39" t="s">
        <v>168</v>
      </c>
      <c r="E27" s="40">
        <v>3</v>
      </c>
      <c r="F27" s="40">
        <v>217134</v>
      </c>
      <c r="G27" s="40">
        <v>3</v>
      </c>
      <c r="H27" s="40">
        <v>217134</v>
      </c>
      <c r="I27" s="40">
        <v>0</v>
      </c>
      <c r="J27" s="40">
        <v>0</v>
      </c>
      <c r="K27" s="40">
        <v>0</v>
      </c>
      <c r="L27" s="40">
        <v>0</v>
      </c>
      <c r="M27" s="40">
        <v>0</v>
      </c>
      <c r="N27" s="40">
        <v>0</v>
      </c>
      <c r="O27" s="41">
        <v>0</v>
      </c>
    </row>
    <row r="28" spans="1:15" ht="15" x14ac:dyDescent="0.2">
      <c r="A28" s="271"/>
      <c r="B28" s="282"/>
      <c r="C28" s="38" t="s">
        <v>193</v>
      </c>
      <c r="D28" s="39" t="s">
        <v>177</v>
      </c>
      <c r="E28" s="40">
        <v>2</v>
      </c>
      <c r="F28" s="40">
        <v>16976</v>
      </c>
      <c r="G28" s="40">
        <v>2</v>
      </c>
      <c r="H28" s="40">
        <v>16976</v>
      </c>
      <c r="I28" s="40">
        <v>2</v>
      </c>
      <c r="J28" s="40">
        <v>2.2000000000000002</v>
      </c>
      <c r="K28" s="40">
        <v>2</v>
      </c>
      <c r="L28" s="40">
        <v>2.2000000000000002</v>
      </c>
      <c r="M28" s="40">
        <v>0</v>
      </c>
      <c r="N28" s="40">
        <v>0</v>
      </c>
      <c r="O28" s="41">
        <v>0</v>
      </c>
    </row>
    <row r="29" spans="1:15" ht="15" x14ac:dyDescent="0.2">
      <c r="A29" s="271"/>
      <c r="B29" s="283"/>
      <c r="C29" s="56" t="s">
        <v>194</v>
      </c>
      <c r="D29" s="61" t="s">
        <v>168</v>
      </c>
      <c r="E29" s="62">
        <v>0</v>
      </c>
      <c r="F29" s="62">
        <v>0</v>
      </c>
      <c r="G29" s="62">
        <v>0</v>
      </c>
      <c r="H29" s="62">
        <v>0</v>
      </c>
      <c r="I29" s="62">
        <v>1</v>
      </c>
      <c r="J29" s="62">
        <v>3</v>
      </c>
      <c r="K29" s="62">
        <v>1</v>
      </c>
      <c r="L29" s="62">
        <v>3</v>
      </c>
      <c r="M29" s="62">
        <v>0</v>
      </c>
      <c r="N29" s="62">
        <v>0</v>
      </c>
      <c r="O29" s="63">
        <v>0</v>
      </c>
    </row>
    <row r="30" spans="1:15" ht="14.25" customHeight="1" x14ac:dyDescent="0.2">
      <c r="A30" s="272"/>
      <c r="B30" s="276" t="s">
        <v>175</v>
      </c>
      <c r="C30" s="277"/>
      <c r="D30" s="46"/>
      <c r="E30" s="47">
        <v>6</v>
      </c>
      <c r="F30" s="47">
        <v>249385</v>
      </c>
      <c r="G30" s="47">
        <v>6</v>
      </c>
      <c r="H30" s="47">
        <v>249385</v>
      </c>
      <c r="I30" s="47">
        <v>6</v>
      </c>
      <c r="J30" s="47">
        <v>121.2</v>
      </c>
      <c r="K30" s="47">
        <v>6</v>
      </c>
      <c r="L30" s="47">
        <v>121.2</v>
      </c>
      <c r="M30" s="47">
        <v>0</v>
      </c>
      <c r="N30" s="47">
        <v>0</v>
      </c>
      <c r="O30" s="48">
        <v>0</v>
      </c>
    </row>
    <row r="31" spans="1:15" ht="14.25" customHeight="1" x14ac:dyDescent="0.2">
      <c r="A31" s="278" t="s">
        <v>183</v>
      </c>
      <c r="B31" s="279"/>
      <c r="C31" s="280"/>
      <c r="D31" s="53"/>
      <c r="E31" s="54">
        <v>18</v>
      </c>
      <c r="F31" s="54">
        <v>1708564</v>
      </c>
      <c r="G31" s="54">
        <v>18</v>
      </c>
      <c r="H31" s="54">
        <v>1708564</v>
      </c>
      <c r="I31" s="54">
        <v>32</v>
      </c>
      <c r="J31" s="54">
        <v>535.20000000000005</v>
      </c>
      <c r="K31" s="54">
        <v>32</v>
      </c>
      <c r="L31" s="54">
        <v>535.20000000000005</v>
      </c>
      <c r="M31" s="54">
        <v>2</v>
      </c>
      <c r="N31" s="54">
        <v>34800</v>
      </c>
      <c r="O31" s="55">
        <v>27</v>
      </c>
    </row>
    <row r="32" spans="1:15" ht="15" x14ac:dyDescent="0.2">
      <c r="A32" s="270">
        <v>3</v>
      </c>
      <c r="B32" s="273">
        <v>1</v>
      </c>
      <c r="C32" s="49" t="s">
        <v>195</v>
      </c>
      <c r="D32" s="50" t="s">
        <v>174</v>
      </c>
      <c r="E32" s="51">
        <v>2</v>
      </c>
      <c r="F32" s="51">
        <v>90000</v>
      </c>
      <c r="G32" s="51">
        <v>2</v>
      </c>
      <c r="H32" s="51">
        <v>90000</v>
      </c>
      <c r="I32" s="51">
        <v>2</v>
      </c>
      <c r="J32" s="51">
        <v>97</v>
      </c>
      <c r="K32" s="51">
        <v>2</v>
      </c>
      <c r="L32" s="51">
        <v>97</v>
      </c>
      <c r="M32" s="51">
        <v>2</v>
      </c>
      <c r="N32" s="51">
        <v>46000</v>
      </c>
      <c r="O32" s="52">
        <v>54</v>
      </c>
    </row>
    <row r="33" spans="1:15" ht="15" x14ac:dyDescent="0.2">
      <c r="A33" s="271"/>
      <c r="B33" s="274"/>
      <c r="C33" s="38" t="s">
        <v>196</v>
      </c>
      <c r="D33" s="39" t="s">
        <v>190</v>
      </c>
      <c r="E33" s="40">
        <v>2</v>
      </c>
      <c r="F33" s="40">
        <v>40000</v>
      </c>
      <c r="G33" s="40">
        <v>2</v>
      </c>
      <c r="H33" s="40">
        <v>40000</v>
      </c>
      <c r="I33" s="40">
        <v>2</v>
      </c>
      <c r="J33" s="40">
        <v>12</v>
      </c>
      <c r="K33" s="40">
        <v>2</v>
      </c>
      <c r="L33" s="40">
        <v>12</v>
      </c>
      <c r="M33" s="40">
        <v>0</v>
      </c>
      <c r="N33" s="40">
        <v>0</v>
      </c>
      <c r="O33" s="41">
        <v>0</v>
      </c>
    </row>
    <row r="34" spans="1:15" ht="15" x14ac:dyDescent="0.2">
      <c r="A34" s="271"/>
      <c r="B34" s="274"/>
      <c r="C34" s="38" t="s">
        <v>197</v>
      </c>
      <c r="D34" s="39" t="s">
        <v>174</v>
      </c>
      <c r="E34" s="40">
        <v>1</v>
      </c>
      <c r="F34" s="40">
        <v>15000</v>
      </c>
      <c r="G34" s="40">
        <v>1</v>
      </c>
      <c r="H34" s="40">
        <v>15000</v>
      </c>
      <c r="I34" s="40">
        <v>0</v>
      </c>
      <c r="J34" s="40">
        <v>0</v>
      </c>
      <c r="K34" s="40">
        <v>0</v>
      </c>
      <c r="L34" s="40">
        <v>0</v>
      </c>
      <c r="M34" s="40">
        <v>0</v>
      </c>
      <c r="N34" s="40">
        <v>0</v>
      </c>
      <c r="O34" s="41">
        <v>0</v>
      </c>
    </row>
    <row r="35" spans="1:15" ht="15" x14ac:dyDescent="0.2">
      <c r="A35" s="271"/>
      <c r="B35" s="275"/>
      <c r="C35" s="38" t="s">
        <v>198</v>
      </c>
      <c r="D35" s="39" t="s">
        <v>174</v>
      </c>
      <c r="E35" s="40">
        <v>5</v>
      </c>
      <c r="F35" s="40">
        <v>335531</v>
      </c>
      <c r="G35" s="40">
        <v>5</v>
      </c>
      <c r="H35" s="40">
        <v>335531</v>
      </c>
      <c r="I35" s="40">
        <v>1</v>
      </c>
      <c r="J35" s="40">
        <v>19</v>
      </c>
      <c r="K35" s="40">
        <v>1</v>
      </c>
      <c r="L35" s="40">
        <v>19</v>
      </c>
      <c r="M35" s="40">
        <v>1</v>
      </c>
      <c r="N35" s="40">
        <v>7600</v>
      </c>
      <c r="O35" s="41">
        <v>6</v>
      </c>
    </row>
    <row r="36" spans="1:15" ht="14.25" customHeight="1" x14ac:dyDescent="0.2">
      <c r="A36" s="271"/>
      <c r="B36" s="276" t="s">
        <v>175</v>
      </c>
      <c r="C36" s="277"/>
      <c r="D36" s="46"/>
      <c r="E36" s="47">
        <v>10</v>
      </c>
      <c r="F36" s="47">
        <v>480531</v>
      </c>
      <c r="G36" s="47">
        <v>10</v>
      </c>
      <c r="H36" s="47">
        <v>480531</v>
      </c>
      <c r="I36" s="47">
        <v>5</v>
      </c>
      <c r="J36" s="47">
        <v>128</v>
      </c>
      <c r="K36" s="47">
        <v>5</v>
      </c>
      <c r="L36" s="47">
        <v>128</v>
      </c>
      <c r="M36" s="47">
        <v>3</v>
      </c>
      <c r="N36" s="47">
        <v>53600</v>
      </c>
      <c r="O36" s="48">
        <v>60</v>
      </c>
    </row>
    <row r="37" spans="1:15" ht="15" x14ac:dyDescent="0.2">
      <c r="A37" s="271"/>
      <c r="B37" s="284">
        <v>2</v>
      </c>
      <c r="C37" s="49" t="s">
        <v>199</v>
      </c>
      <c r="D37" s="50" t="s">
        <v>200</v>
      </c>
      <c r="E37" s="51">
        <v>1</v>
      </c>
      <c r="F37" s="51">
        <v>10959</v>
      </c>
      <c r="G37" s="51">
        <v>1</v>
      </c>
      <c r="H37" s="51">
        <v>10959</v>
      </c>
      <c r="I37" s="51">
        <v>0</v>
      </c>
      <c r="J37" s="51">
        <v>0</v>
      </c>
      <c r="K37" s="51">
        <v>0</v>
      </c>
      <c r="L37" s="51">
        <v>0</v>
      </c>
      <c r="M37" s="51">
        <v>0</v>
      </c>
      <c r="N37" s="51">
        <v>0</v>
      </c>
      <c r="O37" s="52">
        <v>0</v>
      </c>
    </row>
    <row r="38" spans="1:15" ht="15" x14ac:dyDescent="0.2">
      <c r="A38" s="271"/>
      <c r="B38" s="285"/>
      <c r="C38" s="38" t="s">
        <v>201</v>
      </c>
      <c r="D38" s="39" t="s">
        <v>200</v>
      </c>
      <c r="E38" s="40">
        <v>2</v>
      </c>
      <c r="F38" s="40">
        <v>150000</v>
      </c>
      <c r="G38" s="40">
        <v>2</v>
      </c>
      <c r="H38" s="40">
        <v>150000</v>
      </c>
      <c r="I38" s="40">
        <v>2</v>
      </c>
      <c r="J38" s="40">
        <v>6</v>
      </c>
      <c r="K38" s="40">
        <v>2</v>
      </c>
      <c r="L38" s="40">
        <v>6</v>
      </c>
      <c r="M38" s="40">
        <v>0</v>
      </c>
      <c r="N38" s="40">
        <v>0</v>
      </c>
      <c r="O38" s="41">
        <v>0</v>
      </c>
    </row>
    <row r="39" spans="1:15" ht="15" x14ac:dyDescent="0.2">
      <c r="A39" s="271"/>
      <c r="B39" s="285"/>
      <c r="C39" s="38" t="s">
        <v>202</v>
      </c>
      <c r="D39" s="39" t="s">
        <v>168</v>
      </c>
      <c r="E39" s="40">
        <v>0</v>
      </c>
      <c r="F39" s="40">
        <v>0</v>
      </c>
      <c r="G39" s="40">
        <v>0</v>
      </c>
      <c r="H39" s="40">
        <v>0</v>
      </c>
      <c r="I39" s="40">
        <v>1</v>
      </c>
      <c r="J39" s="40">
        <v>6</v>
      </c>
      <c r="K39" s="40">
        <v>1</v>
      </c>
      <c r="L39" s="40">
        <v>6</v>
      </c>
      <c r="M39" s="40">
        <v>1</v>
      </c>
      <c r="N39" s="40">
        <v>7200</v>
      </c>
      <c r="O39" s="41">
        <v>6</v>
      </c>
    </row>
    <row r="40" spans="1:15" ht="15" x14ac:dyDescent="0.2">
      <c r="A40" s="271"/>
      <c r="B40" s="285"/>
      <c r="C40" s="38" t="s">
        <v>203</v>
      </c>
      <c r="D40" s="39" t="s">
        <v>168</v>
      </c>
      <c r="E40" s="40">
        <v>2</v>
      </c>
      <c r="F40" s="40">
        <v>110000</v>
      </c>
      <c r="G40" s="40">
        <v>2</v>
      </c>
      <c r="H40" s="40">
        <v>110000</v>
      </c>
      <c r="I40" s="40">
        <v>2</v>
      </c>
      <c r="J40" s="40">
        <v>24</v>
      </c>
      <c r="K40" s="40">
        <v>2</v>
      </c>
      <c r="L40" s="40">
        <v>24</v>
      </c>
      <c r="M40" s="40">
        <v>1</v>
      </c>
      <c r="N40" s="40">
        <v>7200</v>
      </c>
      <c r="O40" s="41">
        <v>6</v>
      </c>
    </row>
    <row r="41" spans="1:15" ht="15" x14ac:dyDescent="0.2">
      <c r="A41" s="271"/>
      <c r="B41" s="285"/>
      <c r="C41" s="38" t="s">
        <v>204</v>
      </c>
      <c r="D41" s="39" t="s">
        <v>179</v>
      </c>
      <c r="E41" s="40">
        <v>0</v>
      </c>
      <c r="F41" s="40">
        <v>0</v>
      </c>
      <c r="G41" s="40">
        <v>0</v>
      </c>
      <c r="H41" s="40">
        <v>0</v>
      </c>
      <c r="I41" s="40">
        <v>0</v>
      </c>
      <c r="J41" s="40">
        <v>0</v>
      </c>
      <c r="K41" s="40">
        <v>0</v>
      </c>
      <c r="L41" s="40">
        <v>0</v>
      </c>
      <c r="M41" s="40">
        <v>0</v>
      </c>
      <c r="N41" s="40">
        <v>0</v>
      </c>
      <c r="O41" s="41">
        <v>0</v>
      </c>
    </row>
    <row r="42" spans="1:15" s="60" customFormat="1" ht="15" x14ac:dyDescent="0.2">
      <c r="A42" s="271"/>
      <c r="B42" s="285"/>
      <c r="C42" s="42" t="s">
        <v>205</v>
      </c>
      <c r="D42" s="43" t="s">
        <v>179</v>
      </c>
      <c r="E42" s="44">
        <v>0</v>
      </c>
      <c r="F42" s="44">
        <v>0</v>
      </c>
      <c r="G42" s="44">
        <v>0</v>
      </c>
      <c r="H42" s="44">
        <v>0</v>
      </c>
      <c r="I42" s="44">
        <v>0</v>
      </c>
      <c r="J42" s="44">
        <v>0</v>
      </c>
      <c r="K42" s="44">
        <v>0</v>
      </c>
      <c r="L42" s="44">
        <v>0</v>
      </c>
      <c r="M42" s="44">
        <v>0</v>
      </c>
      <c r="N42" s="44">
        <v>0</v>
      </c>
      <c r="O42" s="45">
        <v>0</v>
      </c>
    </row>
    <row r="43" spans="1:15" ht="14.25" customHeight="1" x14ac:dyDescent="0.2">
      <c r="A43" s="272"/>
      <c r="B43" s="276" t="s">
        <v>175</v>
      </c>
      <c r="C43" s="277"/>
      <c r="D43" s="46"/>
      <c r="E43" s="47">
        <v>5</v>
      </c>
      <c r="F43" s="47">
        <v>270959</v>
      </c>
      <c r="G43" s="47">
        <v>5</v>
      </c>
      <c r="H43" s="47">
        <v>270959</v>
      </c>
      <c r="I43" s="47">
        <v>5</v>
      </c>
      <c r="J43" s="47">
        <v>36</v>
      </c>
      <c r="K43" s="47">
        <v>5</v>
      </c>
      <c r="L43" s="47">
        <v>36</v>
      </c>
      <c r="M43" s="47">
        <v>2</v>
      </c>
      <c r="N43" s="47">
        <v>14400</v>
      </c>
      <c r="O43" s="48">
        <v>12</v>
      </c>
    </row>
    <row r="44" spans="1:15" ht="14.25" customHeight="1" x14ac:dyDescent="0.2">
      <c r="A44" s="278" t="s">
        <v>183</v>
      </c>
      <c r="B44" s="279"/>
      <c r="C44" s="280"/>
      <c r="D44" s="53"/>
      <c r="E44" s="54">
        <v>15</v>
      </c>
      <c r="F44" s="54">
        <v>751490</v>
      </c>
      <c r="G44" s="54">
        <v>15</v>
      </c>
      <c r="H44" s="54">
        <v>751490</v>
      </c>
      <c r="I44" s="54">
        <v>10</v>
      </c>
      <c r="J44" s="54">
        <v>164</v>
      </c>
      <c r="K44" s="54">
        <v>10</v>
      </c>
      <c r="L44" s="54">
        <v>164</v>
      </c>
      <c r="M44" s="54">
        <v>5</v>
      </c>
      <c r="N44" s="54">
        <v>68000</v>
      </c>
      <c r="O44" s="55">
        <v>72</v>
      </c>
    </row>
    <row r="45" spans="1:15" ht="15" x14ac:dyDescent="0.2">
      <c r="A45" s="286">
        <v>4</v>
      </c>
      <c r="B45" s="284">
        <v>1</v>
      </c>
      <c r="C45" s="49" t="s">
        <v>206</v>
      </c>
      <c r="D45" s="50" t="s">
        <v>179</v>
      </c>
      <c r="E45" s="51">
        <v>0</v>
      </c>
      <c r="F45" s="51">
        <v>0</v>
      </c>
      <c r="G45" s="51">
        <v>0</v>
      </c>
      <c r="H45" s="51">
        <v>0</v>
      </c>
      <c r="I45" s="51">
        <v>0</v>
      </c>
      <c r="J45" s="51">
        <v>0</v>
      </c>
      <c r="K45" s="51">
        <v>0</v>
      </c>
      <c r="L45" s="51">
        <v>0</v>
      </c>
      <c r="M45" s="51">
        <v>0</v>
      </c>
      <c r="N45" s="51">
        <v>0</v>
      </c>
      <c r="O45" s="52">
        <v>0</v>
      </c>
    </row>
    <row r="46" spans="1:15" ht="15" x14ac:dyDescent="0.2">
      <c r="A46" s="287"/>
      <c r="B46" s="285"/>
      <c r="C46" s="38" t="s">
        <v>207</v>
      </c>
      <c r="D46" s="39" t="s">
        <v>177</v>
      </c>
      <c r="E46" s="40">
        <v>1</v>
      </c>
      <c r="F46" s="40">
        <v>331902</v>
      </c>
      <c r="G46" s="40">
        <v>1</v>
      </c>
      <c r="H46" s="40">
        <v>331902</v>
      </c>
      <c r="I46" s="40">
        <v>1</v>
      </c>
      <c r="J46" s="40">
        <v>16</v>
      </c>
      <c r="K46" s="40">
        <v>1</v>
      </c>
      <c r="L46" s="40">
        <v>16</v>
      </c>
      <c r="M46" s="40">
        <v>0</v>
      </c>
      <c r="N46" s="40">
        <v>0</v>
      </c>
      <c r="O46" s="41">
        <v>0</v>
      </c>
    </row>
    <row r="47" spans="1:15" ht="15" x14ac:dyDescent="0.2">
      <c r="A47" s="287"/>
      <c r="B47" s="285"/>
      <c r="C47" s="42" t="s">
        <v>208</v>
      </c>
      <c r="D47" s="43" t="s">
        <v>200</v>
      </c>
      <c r="E47" s="44">
        <v>1</v>
      </c>
      <c r="F47" s="44">
        <v>18000</v>
      </c>
      <c r="G47" s="44">
        <v>1</v>
      </c>
      <c r="H47" s="44">
        <v>18000</v>
      </c>
      <c r="I47" s="44">
        <v>0</v>
      </c>
      <c r="J47" s="44">
        <v>0</v>
      </c>
      <c r="K47" s="44">
        <v>0</v>
      </c>
      <c r="L47" s="44">
        <v>0</v>
      </c>
      <c r="M47" s="44">
        <v>0</v>
      </c>
      <c r="N47" s="44">
        <v>0</v>
      </c>
      <c r="O47" s="45">
        <v>0</v>
      </c>
    </row>
    <row r="48" spans="1:15" ht="15" x14ac:dyDescent="0.2">
      <c r="A48" s="287"/>
      <c r="B48" s="285"/>
      <c r="C48" s="42" t="s">
        <v>209</v>
      </c>
      <c r="D48" s="43" t="s">
        <v>179</v>
      </c>
      <c r="E48" s="40">
        <v>2</v>
      </c>
      <c r="F48" s="40">
        <v>117000</v>
      </c>
      <c r="G48" s="40">
        <v>2</v>
      </c>
      <c r="H48" s="40">
        <v>117000</v>
      </c>
      <c r="I48" s="40">
        <v>2</v>
      </c>
      <c r="J48" s="40">
        <v>32</v>
      </c>
      <c r="K48" s="40">
        <v>2</v>
      </c>
      <c r="L48" s="40">
        <v>32</v>
      </c>
      <c r="M48" s="40">
        <v>2</v>
      </c>
      <c r="N48" s="40">
        <v>77800</v>
      </c>
      <c r="O48" s="41">
        <v>88</v>
      </c>
    </row>
    <row r="49" spans="1:15" ht="15" x14ac:dyDescent="0.2">
      <c r="A49" s="287"/>
      <c r="B49" s="285"/>
      <c r="C49" s="64" t="s">
        <v>210</v>
      </c>
      <c r="D49" s="65" t="s">
        <v>211</v>
      </c>
      <c r="E49" s="66">
        <v>0</v>
      </c>
      <c r="F49" s="67">
        <v>0</v>
      </c>
      <c r="G49" s="67">
        <v>0</v>
      </c>
      <c r="H49" s="67">
        <v>0</v>
      </c>
      <c r="I49" s="67">
        <v>1</v>
      </c>
      <c r="J49" s="67">
        <v>19</v>
      </c>
      <c r="K49" s="67">
        <v>1</v>
      </c>
      <c r="L49" s="67">
        <v>19</v>
      </c>
      <c r="M49" s="67">
        <v>1</v>
      </c>
      <c r="N49" s="67">
        <v>10000</v>
      </c>
      <c r="O49" s="68">
        <v>0</v>
      </c>
    </row>
    <row r="50" spans="1:15" ht="15" x14ac:dyDescent="0.2">
      <c r="A50" s="287"/>
      <c r="B50" s="285"/>
      <c r="C50" s="49" t="s">
        <v>212</v>
      </c>
      <c r="D50" s="50" t="s">
        <v>211</v>
      </c>
      <c r="E50" s="51">
        <v>2</v>
      </c>
      <c r="F50" s="51">
        <v>26000</v>
      </c>
      <c r="G50" s="51">
        <v>2</v>
      </c>
      <c r="H50" s="51">
        <v>26000</v>
      </c>
      <c r="I50" s="51">
        <v>0</v>
      </c>
      <c r="J50" s="51">
        <v>0</v>
      </c>
      <c r="K50" s="51">
        <v>0</v>
      </c>
      <c r="L50" s="51">
        <v>0</v>
      </c>
      <c r="M50" s="51">
        <v>0</v>
      </c>
      <c r="N50" s="51">
        <v>0</v>
      </c>
      <c r="O50" s="52">
        <v>0</v>
      </c>
    </row>
    <row r="51" spans="1:15" ht="15" x14ac:dyDescent="0.2">
      <c r="A51" s="287"/>
      <c r="B51" s="285"/>
      <c r="C51" s="38" t="s">
        <v>213</v>
      </c>
      <c r="D51" s="39" t="s">
        <v>179</v>
      </c>
      <c r="E51" s="40">
        <v>1</v>
      </c>
      <c r="F51" s="40">
        <v>15000</v>
      </c>
      <c r="G51" s="40">
        <v>1</v>
      </c>
      <c r="H51" s="40">
        <v>15000</v>
      </c>
      <c r="I51" s="40">
        <v>0</v>
      </c>
      <c r="J51" s="40">
        <v>0</v>
      </c>
      <c r="K51" s="40">
        <v>0</v>
      </c>
      <c r="L51" s="40">
        <v>0</v>
      </c>
      <c r="M51" s="40">
        <v>0</v>
      </c>
      <c r="N51" s="40">
        <v>0</v>
      </c>
      <c r="O51" s="41">
        <v>0</v>
      </c>
    </row>
    <row r="52" spans="1:15" ht="15" x14ac:dyDescent="0.2">
      <c r="A52" s="287"/>
      <c r="B52" s="289"/>
      <c r="C52" s="38" t="s">
        <v>214</v>
      </c>
      <c r="D52" s="39" t="s">
        <v>179</v>
      </c>
      <c r="E52" s="40">
        <v>0</v>
      </c>
      <c r="F52" s="40">
        <v>0</v>
      </c>
      <c r="G52" s="40">
        <v>0</v>
      </c>
      <c r="H52" s="40">
        <v>0</v>
      </c>
      <c r="I52" s="40">
        <v>0</v>
      </c>
      <c r="J52" s="40">
        <v>0</v>
      </c>
      <c r="K52" s="40">
        <v>0</v>
      </c>
      <c r="L52" s="40">
        <v>0</v>
      </c>
      <c r="M52" s="40">
        <v>0</v>
      </c>
      <c r="N52" s="40">
        <v>0</v>
      </c>
      <c r="O52" s="41">
        <v>0</v>
      </c>
    </row>
    <row r="53" spans="1:15" ht="14.25" customHeight="1" x14ac:dyDescent="0.2">
      <c r="A53" s="288"/>
      <c r="B53" s="290" t="s">
        <v>175</v>
      </c>
      <c r="C53" s="277"/>
      <c r="D53" s="46"/>
      <c r="E53" s="47">
        <v>7</v>
      </c>
      <c r="F53" s="47">
        <v>507902</v>
      </c>
      <c r="G53" s="47">
        <v>7</v>
      </c>
      <c r="H53" s="47">
        <v>507902</v>
      </c>
      <c r="I53" s="47">
        <v>4</v>
      </c>
      <c r="J53" s="47">
        <v>67</v>
      </c>
      <c r="K53" s="47">
        <v>4</v>
      </c>
      <c r="L53" s="47">
        <v>67</v>
      </c>
      <c r="M53" s="47">
        <v>3</v>
      </c>
      <c r="N53" s="47">
        <v>87800</v>
      </c>
      <c r="O53" s="48">
        <v>88</v>
      </c>
    </row>
    <row r="54" spans="1:15" ht="14.25" customHeight="1" x14ac:dyDescent="0.2">
      <c r="A54" s="278" t="s">
        <v>183</v>
      </c>
      <c r="B54" s="279"/>
      <c r="C54" s="280"/>
      <c r="D54" s="53"/>
      <c r="E54" s="54">
        <v>7</v>
      </c>
      <c r="F54" s="54">
        <v>507902</v>
      </c>
      <c r="G54" s="54">
        <v>7</v>
      </c>
      <c r="H54" s="54">
        <v>507902</v>
      </c>
      <c r="I54" s="54">
        <v>4</v>
      </c>
      <c r="J54" s="54">
        <v>67</v>
      </c>
      <c r="K54" s="54">
        <v>4</v>
      </c>
      <c r="L54" s="54">
        <v>67</v>
      </c>
      <c r="M54" s="54">
        <v>3</v>
      </c>
      <c r="N54" s="54">
        <v>87800</v>
      </c>
      <c r="O54" s="55">
        <v>88</v>
      </c>
    </row>
    <row r="55" spans="1:15" ht="15" x14ac:dyDescent="0.2">
      <c r="A55" s="271">
        <v>5</v>
      </c>
      <c r="B55" s="274">
        <v>1</v>
      </c>
      <c r="C55" s="38" t="s">
        <v>215</v>
      </c>
      <c r="D55" s="39" t="s">
        <v>216</v>
      </c>
      <c r="E55" s="40">
        <v>0</v>
      </c>
      <c r="F55" s="40">
        <v>0</v>
      </c>
      <c r="G55" s="40">
        <v>0</v>
      </c>
      <c r="H55" s="40">
        <v>0</v>
      </c>
      <c r="I55" s="40">
        <v>0</v>
      </c>
      <c r="J55" s="40">
        <v>0</v>
      </c>
      <c r="K55" s="40">
        <v>0</v>
      </c>
      <c r="L55" s="40">
        <v>0</v>
      </c>
      <c r="M55" s="40">
        <v>0</v>
      </c>
      <c r="N55" s="40">
        <v>0</v>
      </c>
      <c r="O55" s="41">
        <v>0</v>
      </c>
    </row>
    <row r="56" spans="1:15" ht="15" x14ac:dyDescent="0.2">
      <c r="A56" s="271"/>
      <c r="B56" s="274"/>
      <c r="C56" s="38" t="s">
        <v>217</v>
      </c>
      <c r="D56" s="39" t="s">
        <v>168</v>
      </c>
      <c r="E56" s="40">
        <v>0</v>
      </c>
      <c r="F56" s="40">
        <v>0</v>
      </c>
      <c r="G56" s="40">
        <v>0</v>
      </c>
      <c r="H56" s="40">
        <v>0</v>
      </c>
      <c r="I56" s="40">
        <v>0</v>
      </c>
      <c r="J56" s="40">
        <v>0</v>
      </c>
      <c r="K56" s="40">
        <v>0</v>
      </c>
      <c r="L56" s="40">
        <v>0</v>
      </c>
      <c r="M56" s="40">
        <v>0</v>
      </c>
      <c r="N56" s="40">
        <v>0</v>
      </c>
      <c r="O56" s="41">
        <v>0</v>
      </c>
    </row>
    <row r="57" spans="1:15" ht="15" x14ac:dyDescent="0.2">
      <c r="A57" s="271"/>
      <c r="B57" s="274"/>
      <c r="C57" s="38" t="s">
        <v>218</v>
      </c>
      <c r="D57" s="39" t="s">
        <v>179</v>
      </c>
      <c r="E57" s="40">
        <v>0</v>
      </c>
      <c r="F57" s="40">
        <v>0</v>
      </c>
      <c r="G57" s="40">
        <v>0</v>
      </c>
      <c r="H57" s="40">
        <v>0</v>
      </c>
      <c r="I57" s="40">
        <v>0</v>
      </c>
      <c r="J57" s="40">
        <v>0</v>
      </c>
      <c r="K57" s="40">
        <v>0</v>
      </c>
      <c r="L57" s="40">
        <v>0</v>
      </c>
      <c r="M57" s="40">
        <v>0</v>
      </c>
      <c r="N57" s="40">
        <v>0</v>
      </c>
      <c r="O57" s="41">
        <v>0</v>
      </c>
    </row>
    <row r="58" spans="1:15" ht="15" x14ac:dyDescent="0.2">
      <c r="A58" s="271"/>
      <c r="B58" s="275"/>
      <c r="C58" s="42" t="s">
        <v>219</v>
      </c>
      <c r="D58" s="43" t="s">
        <v>179</v>
      </c>
      <c r="E58" s="44">
        <v>0</v>
      </c>
      <c r="F58" s="44">
        <v>0</v>
      </c>
      <c r="G58" s="44">
        <v>0</v>
      </c>
      <c r="H58" s="44">
        <v>0</v>
      </c>
      <c r="I58" s="44">
        <v>0</v>
      </c>
      <c r="J58" s="44">
        <v>0</v>
      </c>
      <c r="K58" s="44">
        <v>0</v>
      </c>
      <c r="L58" s="44">
        <v>0</v>
      </c>
      <c r="M58" s="44">
        <v>0</v>
      </c>
      <c r="N58" s="44">
        <v>0</v>
      </c>
      <c r="O58" s="45">
        <v>0</v>
      </c>
    </row>
    <row r="59" spans="1:15" ht="14.25" customHeight="1" x14ac:dyDescent="0.2">
      <c r="A59" s="271"/>
      <c r="B59" s="276" t="s">
        <v>175</v>
      </c>
      <c r="C59" s="277"/>
      <c r="D59" s="46"/>
      <c r="E59" s="47">
        <v>0</v>
      </c>
      <c r="F59" s="47">
        <v>0</v>
      </c>
      <c r="G59" s="47">
        <v>0</v>
      </c>
      <c r="H59" s="47">
        <v>0</v>
      </c>
      <c r="I59" s="47">
        <v>0</v>
      </c>
      <c r="J59" s="47">
        <v>0</v>
      </c>
      <c r="K59" s="47">
        <v>0</v>
      </c>
      <c r="L59" s="47">
        <v>0</v>
      </c>
      <c r="M59" s="47">
        <v>0</v>
      </c>
      <c r="N59" s="47">
        <v>0</v>
      </c>
      <c r="O59" s="48">
        <v>0</v>
      </c>
    </row>
    <row r="60" spans="1:15" ht="15" x14ac:dyDescent="0.2">
      <c r="A60" s="271"/>
      <c r="B60" s="281">
        <v>2</v>
      </c>
      <c r="C60" s="49" t="s">
        <v>220</v>
      </c>
      <c r="D60" s="50" t="s">
        <v>174</v>
      </c>
      <c r="E60" s="51">
        <v>3</v>
      </c>
      <c r="F60" s="51">
        <v>363638</v>
      </c>
      <c r="G60" s="51">
        <v>3</v>
      </c>
      <c r="H60" s="51">
        <v>363638</v>
      </c>
      <c r="I60" s="51">
        <v>2</v>
      </c>
      <c r="J60" s="51">
        <v>2</v>
      </c>
      <c r="K60" s="51">
        <v>2</v>
      </c>
      <c r="L60" s="51">
        <v>2</v>
      </c>
      <c r="M60" s="51">
        <v>0</v>
      </c>
      <c r="N60" s="51">
        <v>0</v>
      </c>
      <c r="O60" s="52">
        <v>0</v>
      </c>
    </row>
    <row r="61" spans="1:15" ht="15" x14ac:dyDescent="0.2">
      <c r="A61" s="271"/>
      <c r="B61" s="282"/>
      <c r="C61" s="38" t="s">
        <v>221</v>
      </c>
      <c r="D61" s="39" t="s">
        <v>177</v>
      </c>
      <c r="E61" s="40">
        <v>2</v>
      </c>
      <c r="F61" s="40">
        <v>112826</v>
      </c>
      <c r="G61" s="40">
        <v>2</v>
      </c>
      <c r="H61" s="40">
        <v>112826</v>
      </c>
      <c r="I61" s="40">
        <v>1</v>
      </c>
      <c r="J61" s="40">
        <v>3</v>
      </c>
      <c r="K61" s="40">
        <v>1</v>
      </c>
      <c r="L61" s="40">
        <v>3</v>
      </c>
      <c r="M61" s="40">
        <v>0</v>
      </c>
      <c r="N61" s="40">
        <v>0</v>
      </c>
      <c r="O61" s="41">
        <v>0</v>
      </c>
    </row>
    <row r="62" spans="1:15" ht="15" x14ac:dyDescent="0.2">
      <c r="A62" s="271"/>
      <c r="B62" s="282"/>
      <c r="C62" s="38" t="s">
        <v>222</v>
      </c>
      <c r="D62" s="39" t="s">
        <v>177</v>
      </c>
      <c r="E62" s="40">
        <v>2</v>
      </c>
      <c r="F62" s="40">
        <v>38553</v>
      </c>
      <c r="G62" s="40">
        <v>2</v>
      </c>
      <c r="H62" s="40">
        <v>38553</v>
      </c>
      <c r="I62" s="40">
        <v>3</v>
      </c>
      <c r="J62" s="40">
        <v>15</v>
      </c>
      <c r="K62" s="40">
        <v>3</v>
      </c>
      <c r="L62" s="40">
        <v>15</v>
      </c>
      <c r="M62" s="40">
        <v>0</v>
      </c>
      <c r="N62" s="40">
        <v>0</v>
      </c>
      <c r="O62" s="41">
        <v>0</v>
      </c>
    </row>
    <row r="63" spans="1:15" ht="15" x14ac:dyDescent="0.2">
      <c r="A63" s="271"/>
      <c r="B63" s="282"/>
      <c r="C63" s="38" t="s">
        <v>223</v>
      </c>
      <c r="D63" s="43" t="s">
        <v>179</v>
      </c>
      <c r="E63" s="44">
        <v>0</v>
      </c>
      <c r="F63" s="44">
        <v>0</v>
      </c>
      <c r="G63" s="44">
        <v>0</v>
      </c>
      <c r="H63" s="44">
        <v>0</v>
      </c>
      <c r="I63" s="44">
        <v>0</v>
      </c>
      <c r="J63" s="44">
        <v>0</v>
      </c>
      <c r="K63" s="44">
        <v>0</v>
      </c>
      <c r="L63" s="44">
        <v>0</v>
      </c>
      <c r="M63" s="44">
        <v>0</v>
      </c>
      <c r="N63" s="44">
        <v>0</v>
      </c>
      <c r="O63" s="45">
        <v>0</v>
      </c>
    </row>
    <row r="64" spans="1:15" ht="15" x14ac:dyDescent="0.2">
      <c r="A64" s="271"/>
      <c r="B64" s="283"/>
      <c r="C64" s="69" t="s">
        <v>224</v>
      </c>
      <c r="D64" s="57" t="s">
        <v>179</v>
      </c>
      <c r="E64" s="58">
        <v>0</v>
      </c>
      <c r="F64" s="58">
        <v>0</v>
      </c>
      <c r="G64" s="58">
        <v>0</v>
      </c>
      <c r="H64" s="58">
        <v>0</v>
      </c>
      <c r="I64" s="58">
        <v>0</v>
      </c>
      <c r="J64" s="58">
        <v>0</v>
      </c>
      <c r="K64" s="58">
        <v>0</v>
      </c>
      <c r="L64" s="58">
        <v>0</v>
      </c>
      <c r="M64" s="58">
        <v>0</v>
      </c>
      <c r="N64" s="58">
        <v>0</v>
      </c>
      <c r="O64" s="59">
        <v>0</v>
      </c>
    </row>
    <row r="65" spans="1:15" ht="14.25" customHeight="1" x14ac:dyDescent="0.2">
      <c r="A65" s="272"/>
      <c r="B65" s="276" t="s">
        <v>175</v>
      </c>
      <c r="C65" s="277"/>
      <c r="D65" s="46"/>
      <c r="E65" s="47">
        <v>7</v>
      </c>
      <c r="F65" s="47">
        <v>515017</v>
      </c>
      <c r="G65" s="47">
        <v>7</v>
      </c>
      <c r="H65" s="47">
        <v>515017</v>
      </c>
      <c r="I65" s="47">
        <v>6</v>
      </c>
      <c r="J65" s="47">
        <v>20</v>
      </c>
      <c r="K65" s="47">
        <v>6</v>
      </c>
      <c r="L65" s="47">
        <v>20</v>
      </c>
      <c r="M65" s="47">
        <v>0</v>
      </c>
      <c r="N65" s="47">
        <v>0</v>
      </c>
      <c r="O65" s="48">
        <v>0</v>
      </c>
    </row>
    <row r="66" spans="1:15" ht="14.25" customHeight="1" x14ac:dyDescent="0.2">
      <c r="A66" s="278" t="s">
        <v>183</v>
      </c>
      <c r="B66" s="279"/>
      <c r="C66" s="280"/>
      <c r="D66" s="53"/>
      <c r="E66" s="54">
        <v>7</v>
      </c>
      <c r="F66" s="54">
        <v>515017</v>
      </c>
      <c r="G66" s="54">
        <v>7</v>
      </c>
      <c r="H66" s="54">
        <v>515017</v>
      </c>
      <c r="I66" s="54">
        <v>6</v>
      </c>
      <c r="J66" s="54">
        <v>20</v>
      </c>
      <c r="K66" s="54">
        <v>6</v>
      </c>
      <c r="L66" s="54">
        <v>20</v>
      </c>
      <c r="M66" s="54">
        <v>0</v>
      </c>
      <c r="N66" s="54">
        <v>0</v>
      </c>
      <c r="O66" s="55">
        <v>0</v>
      </c>
    </row>
    <row r="67" spans="1:15" ht="15" x14ac:dyDescent="0.2">
      <c r="A67" s="270">
        <v>6</v>
      </c>
      <c r="B67" s="273">
        <v>1</v>
      </c>
      <c r="C67" s="49" t="s">
        <v>225</v>
      </c>
      <c r="D67" s="50" t="s">
        <v>177</v>
      </c>
      <c r="E67" s="51">
        <v>0</v>
      </c>
      <c r="F67" s="51">
        <v>0</v>
      </c>
      <c r="G67" s="51">
        <v>0</v>
      </c>
      <c r="H67" s="51">
        <v>0</v>
      </c>
      <c r="I67" s="51">
        <v>3</v>
      </c>
      <c r="J67" s="51">
        <v>168</v>
      </c>
      <c r="K67" s="51">
        <v>3</v>
      </c>
      <c r="L67" s="51">
        <v>168</v>
      </c>
      <c r="M67" s="51">
        <v>2</v>
      </c>
      <c r="N67" s="51">
        <v>4200</v>
      </c>
      <c r="O67" s="52">
        <v>0</v>
      </c>
    </row>
    <row r="68" spans="1:15" ht="15" x14ac:dyDescent="0.2">
      <c r="A68" s="271"/>
      <c r="B68" s="274"/>
      <c r="C68" s="38" t="s">
        <v>226</v>
      </c>
      <c r="D68" s="39" t="s">
        <v>174</v>
      </c>
      <c r="E68" s="40">
        <v>0</v>
      </c>
      <c r="F68" s="40">
        <v>0</v>
      </c>
      <c r="G68" s="40">
        <v>0</v>
      </c>
      <c r="H68" s="40">
        <v>0</v>
      </c>
      <c r="I68" s="40">
        <v>3</v>
      </c>
      <c r="J68" s="40">
        <v>72</v>
      </c>
      <c r="K68" s="40">
        <v>3</v>
      </c>
      <c r="L68" s="40">
        <v>72</v>
      </c>
      <c r="M68" s="40">
        <v>3</v>
      </c>
      <c r="N68" s="40">
        <v>104200</v>
      </c>
      <c r="O68" s="41">
        <v>131</v>
      </c>
    </row>
    <row r="69" spans="1:15" ht="15" x14ac:dyDescent="0.2">
      <c r="A69" s="271"/>
      <c r="B69" s="274"/>
      <c r="C69" s="38" t="s">
        <v>227</v>
      </c>
      <c r="D69" s="39" t="s">
        <v>168</v>
      </c>
      <c r="E69" s="40">
        <v>0</v>
      </c>
      <c r="F69" s="40">
        <v>0</v>
      </c>
      <c r="G69" s="40">
        <v>0</v>
      </c>
      <c r="H69" s="40">
        <v>0</v>
      </c>
      <c r="I69" s="40">
        <v>4</v>
      </c>
      <c r="J69" s="40">
        <v>67.5</v>
      </c>
      <c r="K69" s="40">
        <v>4</v>
      </c>
      <c r="L69" s="40">
        <v>67.5</v>
      </c>
      <c r="M69" s="40">
        <v>2</v>
      </c>
      <c r="N69" s="40">
        <v>21400</v>
      </c>
      <c r="O69" s="41">
        <v>0</v>
      </c>
    </row>
    <row r="70" spans="1:15" ht="15" x14ac:dyDescent="0.2">
      <c r="A70" s="271"/>
      <c r="B70" s="274"/>
      <c r="C70" s="38" t="s">
        <v>228</v>
      </c>
      <c r="D70" s="39" t="s">
        <v>179</v>
      </c>
      <c r="E70" s="40">
        <v>0</v>
      </c>
      <c r="F70" s="40">
        <v>0</v>
      </c>
      <c r="G70" s="40">
        <v>0</v>
      </c>
      <c r="H70" s="40">
        <v>0</v>
      </c>
      <c r="I70" s="40">
        <v>1</v>
      </c>
      <c r="J70" s="40">
        <v>6</v>
      </c>
      <c r="K70" s="40">
        <v>1</v>
      </c>
      <c r="L70" s="40">
        <v>6</v>
      </c>
      <c r="M70" s="40">
        <v>1</v>
      </c>
      <c r="N70" s="40">
        <v>1600</v>
      </c>
      <c r="O70" s="41">
        <v>0</v>
      </c>
    </row>
    <row r="71" spans="1:15" ht="15" x14ac:dyDescent="0.2">
      <c r="A71" s="271"/>
      <c r="B71" s="274"/>
      <c r="C71" s="38" t="s">
        <v>229</v>
      </c>
      <c r="D71" s="39" t="s">
        <v>177</v>
      </c>
      <c r="E71" s="40">
        <v>1</v>
      </c>
      <c r="F71" s="40">
        <v>1560</v>
      </c>
      <c r="G71" s="40">
        <v>1</v>
      </c>
      <c r="H71" s="40">
        <v>1560</v>
      </c>
      <c r="I71" s="40">
        <v>2</v>
      </c>
      <c r="J71" s="40">
        <v>10</v>
      </c>
      <c r="K71" s="40">
        <v>2</v>
      </c>
      <c r="L71" s="40">
        <v>10</v>
      </c>
      <c r="M71" s="40">
        <v>0</v>
      </c>
      <c r="N71" s="40">
        <v>0</v>
      </c>
      <c r="O71" s="41">
        <v>0</v>
      </c>
    </row>
    <row r="72" spans="1:15" ht="15" x14ac:dyDescent="0.2">
      <c r="A72" s="271"/>
      <c r="B72" s="274"/>
      <c r="C72" s="38" t="s">
        <v>230</v>
      </c>
      <c r="D72" s="39" t="s">
        <v>200</v>
      </c>
      <c r="E72" s="40">
        <v>0</v>
      </c>
      <c r="F72" s="40">
        <v>0</v>
      </c>
      <c r="G72" s="40">
        <v>0</v>
      </c>
      <c r="H72" s="40">
        <v>0</v>
      </c>
      <c r="I72" s="40">
        <v>2</v>
      </c>
      <c r="J72" s="40">
        <v>23</v>
      </c>
      <c r="K72" s="40">
        <v>2</v>
      </c>
      <c r="L72" s="40">
        <v>23</v>
      </c>
      <c r="M72" s="40">
        <v>2</v>
      </c>
      <c r="N72" s="40">
        <v>9000</v>
      </c>
      <c r="O72" s="41">
        <v>0</v>
      </c>
    </row>
    <row r="73" spans="1:15" ht="15" x14ac:dyDescent="0.2">
      <c r="A73" s="271"/>
      <c r="B73" s="274"/>
      <c r="C73" s="38" t="s">
        <v>231</v>
      </c>
      <c r="D73" s="50" t="s">
        <v>174</v>
      </c>
      <c r="E73" s="51">
        <v>1</v>
      </c>
      <c r="F73" s="51">
        <v>10000</v>
      </c>
      <c r="G73" s="51">
        <v>1</v>
      </c>
      <c r="H73" s="51">
        <v>10000</v>
      </c>
      <c r="I73" s="51">
        <v>2</v>
      </c>
      <c r="J73" s="51">
        <v>30.5</v>
      </c>
      <c r="K73" s="51">
        <v>2</v>
      </c>
      <c r="L73" s="51">
        <v>30.5</v>
      </c>
      <c r="M73" s="51">
        <v>2</v>
      </c>
      <c r="N73" s="51">
        <v>13600</v>
      </c>
      <c r="O73" s="52">
        <v>0</v>
      </c>
    </row>
    <row r="74" spans="1:15" ht="15" x14ac:dyDescent="0.2">
      <c r="A74" s="271"/>
      <c r="B74" s="274"/>
      <c r="C74" s="38" t="s">
        <v>232</v>
      </c>
      <c r="D74" s="39" t="s">
        <v>168</v>
      </c>
      <c r="E74" s="40">
        <v>2</v>
      </c>
      <c r="F74" s="40">
        <v>320000</v>
      </c>
      <c r="G74" s="40">
        <v>2</v>
      </c>
      <c r="H74" s="40">
        <v>320000</v>
      </c>
      <c r="I74" s="40">
        <v>7</v>
      </c>
      <c r="J74" s="40">
        <v>124</v>
      </c>
      <c r="K74" s="40">
        <v>7</v>
      </c>
      <c r="L74" s="40">
        <v>124</v>
      </c>
      <c r="M74" s="40">
        <v>6</v>
      </c>
      <c r="N74" s="40">
        <v>39200</v>
      </c>
      <c r="O74" s="41">
        <v>0</v>
      </c>
    </row>
    <row r="75" spans="1:15" ht="15" x14ac:dyDescent="0.2">
      <c r="A75" s="271"/>
      <c r="B75" s="275"/>
      <c r="C75" s="42" t="s">
        <v>233</v>
      </c>
      <c r="D75" s="43" t="s">
        <v>216</v>
      </c>
      <c r="E75" s="44">
        <v>0</v>
      </c>
      <c r="F75" s="44">
        <v>0</v>
      </c>
      <c r="G75" s="44">
        <v>0</v>
      </c>
      <c r="H75" s="44">
        <v>0</v>
      </c>
      <c r="I75" s="44">
        <v>2</v>
      </c>
      <c r="J75" s="44">
        <v>22</v>
      </c>
      <c r="K75" s="44">
        <v>2</v>
      </c>
      <c r="L75" s="44">
        <v>22</v>
      </c>
      <c r="M75" s="44">
        <v>2</v>
      </c>
      <c r="N75" s="44">
        <v>9200</v>
      </c>
      <c r="O75" s="45">
        <v>0</v>
      </c>
    </row>
    <row r="76" spans="1:15" ht="14.25" customHeight="1" x14ac:dyDescent="0.2">
      <c r="A76" s="272"/>
      <c r="B76" s="276" t="s">
        <v>175</v>
      </c>
      <c r="C76" s="277"/>
      <c r="D76" s="70"/>
      <c r="E76" s="71">
        <v>4</v>
      </c>
      <c r="F76" s="71">
        <v>331560</v>
      </c>
      <c r="G76" s="71">
        <v>4</v>
      </c>
      <c r="H76" s="71">
        <v>331560</v>
      </c>
      <c r="I76" s="71">
        <v>26</v>
      </c>
      <c r="J76" s="71">
        <v>523</v>
      </c>
      <c r="K76" s="71">
        <v>26</v>
      </c>
      <c r="L76" s="71">
        <v>523</v>
      </c>
      <c r="M76" s="71">
        <v>20</v>
      </c>
      <c r="N76" s="71">
        <v>202400</v>
      </c>
      <c r="O76" s="72">
        <v>131</v>
      </c>
    </row>
    <row r="77" spans="1:15" ht="14.25" customHeight="1" x14ac:dyDescent="0.2">
      <c r="A77" s="278" t="s">
        <v>183</v>
      </c>
      <c r="B77" s="279"/>
      <c r="C77" s="280"/>
      <c r="D77" s="53"/>
      <c r="E77" s="54">
        <v>4</v>
      </c>
      <c r="F77" s="54">
        <v>331560</v>
      </c>
      <c r="G77" s="54">
        <v>4</v>
      </c>
      <c r="H77" s="54">
        <v>331560</v>
      </c>
      <c r="I77" s="54">
        <v>26</v>
      </c>
      <c r="J77" s="54">
        <v>523</v>
      </c>
      <c r="K77" s="54">
        <v>26</v>
      </c>
      <c r="L77" s="54">
        <v>523</v>
      </c>
      <c r="M77" s="54">
        <v>20</v>
      </c>
      <c r="N77" s="54">
        <v>202400</v>
      </c>
      <c r="O77" s="55">
        <v>131</v>
      </c>
    </row>
    <row r="78" spans="1:15" ht="15" x14ac:dyDescent="0.2">
      <c r="A78" s="270">
        <v>7</v>
      </c>
      <c r="B78" s="281">
        <v>1</v>
      </c>
      <c r="C78" s="49" t="s">
        <v>234</v>
      </c>
      <c r="D78" s="50" t="s">
        <v>174</v>
      </c>
      <c r="E78" s="51">
        <v>2</v>
      </c>
      <c r="F78" s="51">
        <v>12390</v>
      </c>
      <c r="G78" s="51">
        <v>2</v>
      </c>
      <c r="H78" s="51">
        <v>12390</v>
      </c>
      <c r="I78" s="51">
        <v>4</v>
      </c>
      <c r="J78" s="51">
        <v>22</v>
      </c>
      <c r="K78" s="51">
        <v>4</v>
      </c>
      <c r="L78" s="51">
        <v>22</v>
      </c>
      <c r="M78" s="51">
        <v>2</v>
      </c>
      <c r="N78" s="51">
        <v>34200</v>
      </c>
      <c r="O78" s="52">
        <v>0</v>
      </c>
    </row>
    <row r="79" spans="1:15" ht="15" x14ac:dyDescent="0.2">
      <c r="A79" s="271"/>
      <c r="B79" s="282"/>
      <c r="C79" s="38" t="s">
        <v>235</v>
      </c>
      <c r="D79" s="39" t="s">
        <v>179</v>
      </c>
      <c r="E79" s="40">
        <v>0</v>
      </c>
      <c r="F79" s="40">
        <v>0</v>
      </c>
      <c r="G79" s="40">
        <v>0</v>
      </c>
      <c r="H79" s="40">
        <v>0</v>
      </c>
      <c r="I79" s="40">
        <v>0</v>
      </c>
      <c r="J79" s="40">
        <v>0</v>
      </c>
      <c r="K79" s="40">
        <v>0</v>
      </c>
      <c r="L79" s="40">
        <v>0</v>
      </c>
      <c r="M79" s="40">
        <v>0</v>
      </c>
      <c r="N79" s="40">
        <v>0</v>
      </c>
      <c r="O79" s="41">
        <v>0</v>
      </c>
    </row>
    <row r="80" spans="1:15" ht="15" x14ac:dyDescent="0.2">
      <c r="A80" s="271"/>
      <c r="B80" s="283"/>
      <c r="C80" s="42" t="s">
        <v>236</v>
      </c>
      <c r="D80" s="43" t="s">
        <v>179</v>
      </c>
      <c r="E80" s="44">
        <v>0</v>
      </c>
      <c r="F80" s="44">
        <v>0</v>
      </c>
      <c r="G80" s="44">
        <v>0</v>
      </c>
      <c r="H80" s="44">
        <v>0</v>
      </c>
      <c r="I80" s="44">
        <v>0</v>
      </c>
      <c r="J80" s="44">
        <v>0</v>
      </c>
      <c r="K80" s="44">
        <v>0</v>
      </c>
      <c r="L80" s="44">
        <v>0</v>
      </c>
      <c r="M80" s="44">
        <v>0</v>
      </c>
      <c r="N80" s="44">
        <v>0</v>
      </c>
      <c r="O80" s="45">
        <v>0</v>
      </c>
    </row>
    <row r="81" spans="1:15" ht="14.25" customHeight="1" x14ac:dyDescent="0.2">
      <c r="A81" s="271"/>
      <c r="B81" s="276" t="s">
        <v>175</v>
      </c>
      <c r="C81" s="277"/>
      <c r="D81" s="46"/>
      <c r="E81" s="47">
        <v>2</v>
      </c>
      <c r="F81" s="47">
        <v>12390</v>
      </c>
      <c r="G81" s="47">
        <v>2</v>
      </c>
      <c r="H81" s="47">
        <v>12390</v>
      </c>
      <c r="I81" s="47">
        <v>4</v>
      </c>
      <c r="J81" s="47">
        <v>22</v>
      </c>
      <c r="K81" s="47">
        <v>4</v>
      </c>
      <c r="L81" s="47">
        <v>22</v>
      </c>
      <c r="M81" s="47">
        <v>2</v>
      </c>
      <c r="N81" s="47">
        <v>34200</v>
      </c>
      <c r="O81" s="48">
        <v>0</v>
      </c>
    </row>
    <row r="82" spans="1:15" ht="15" x14ac:dyDescent="0.2">
      <c r="A82" s="271"/>
      <c r="B82" s="291">
        <v>2</v>
      </c>
      <c r="C82" s="73" t="s">
        <v>237</v>
      </c>
      <c r="D82" s="50" t="s">
        <v>179</v>
      </c>
      <c r="E82" s="51">
        <v>0</v>
      </c>
      <c r="F82" s="51">
        <v>0</v>
      </c>
      <c r="G82" s="51">
        <v>0</v>
      </c>
      <c r="H82" s="51">
        <v>0</v>
      </c>
      <c r="I82" s="51">
        <v>0</v>
      </c>
      <c r="J82" s="51">
        <v>0</v>
      </c>
      <c r="K82" s="51">
        <v>0</v>
      </c>
      <c r="L82" s="51">
        <v>0</v>
      </c>
      <c r="M82" s="51">
        <v>0</v>
      </c>
      <c r="N82" s="51">
        <v>0</v>
      </c>
      <c r="O82" s="52">
        <v>0</v>
      </c>
    </row>
    <row r="83" spans="1:15" s="60" customFormat="1" ht="15" x14ac:dyDescent="0.2">
      <c r="A83" s="271"/>
      <c r="B83" s="292"/>
      <c r="C83" s="74" t="s">
        <v>238</v>
      </c>
      <c r="D83" s="39" t="s">
        <v>166</v>
      </c>
      <c r="E83" s="40">
        <v>0</v>
      </c>
      <c r="F83" s="40">
        <v>0</v>
      </c>
      <c r="G83" s="40">
        <v>0</v>
      </c>
      <c r="H83" s="40">
        <v>0</v>
      </c>
      <c r="I83" s="40">
        <v>1</v>
      </c>
      <c r="J83" s="40">
        <v>10</v>
      </c>
      <c r="K83" s="40">
        <v>1</v>
      </c>
      <c r="L83" s="40">
        <v>10</v>
      </c>
      <c r="M83" s="40">
        <v>1</v>
      </c>
      <c r="N83" s="40">
        <v>25600</v>
      </c>
      <c r="O83" s="41">
        <v>0</v>
      </c>
    </row>
    <row r="84" spans="1:15" ht="15" x14ac:dyDescent="0.2">
      <c r="A84" s="271"/>
      <c r="B84" s="292"/>
      <c r="C84" s="75" t="s">
        <v>239</v>
      </c>
      <c r="D84" s="43" t="s">
        <v>240</v>
      </c>
      <c r="E84" s="44">
        <v>2</v>
      </c>
      <c r="F84" s="44">
        <v>16700</v>
      </c>
      <c r="G84" s="44">
        <v>2</v>
      </c>
      <c r="H84" s="44">
        <v>16700</v>
      </c>
      <c r="I84" s="44">
        <v>2</v>
      </c>
      <c r="J84" s="44">
        <v>6</v>
      </c>
      <c r="K84" s="44">
        <v>2</v>
      </c>
      <c r="L84" s="44">
        <v>6</v>
      </c>
      <c r="M84" s="44">
        <v>0</v>
      </c>
      <c r="N84" s="44">
        <v>0</v>
      </c>
      <c r="O84" s="45">
        <v>0</v>
      </c>
    </row>
    <row r="85" spans="1:15" ht="15" x14ac:dyDescent="0.2">
      <c r="A85" s="271"/>
      <c r="B85" s="293"/>
      <c r="C85" s="76" t="s">
        <v>241</v>
      </c>
      <c r="D85" s="77" t="s">
        <v>177</v>
      </c>
      <c r="E85" s="78">
        <v>0</v>
      </c>
      <c r="F85" s="78">
        <v>0</v>
      </c>
      <c r="G85" s="78">
        <v>0</v>
      </c>
      <c r="H85" s="78">
        <v>0</v>
      </c>
      <c r="I85" s="78">
        <v>2</v>
      </c>
      <c r="J85" s="78">
        <v>6</v>
      </c>
      <c r="K85" s="78">
        <v>2</v>
      </c>
      <c r="L85" s="78">
        <v>6</v>
      </c>
      <c r="M85" s="78">
        <v>0</v>
      </c>
      <c r="N85" s="78">
        <v>0</v>
      </c>
      <c r="O85" s="79">
        <v>0</v>
      </c>
    </row>
    <row r="86" spans="1:15" ht="14.25" customHeight="1" x14ac:dyDescent="0.2">
      <c r="A86" s="272"/>
      <c r="B86" s="290" t="s">
        <v>175</v>
      </c>
      <c r="C86" s="277"/>
      <c r="D86" s="70"/>
      <c r="E86" s="71">
        <v>2</v>
      </c>
      <c r="F86" s="71">
        <v>16700</v>
      </c>
      <c r="G86" s="71">
        <v>2</v>
      </c>
      <c r="H86" s="71">
        <v>16700</v>
      </c>
      <c r="I86" s="71">
        <v>5</v>
      </c>
      <c r="J86" s="71">
        <v>22</v>
      </c>
      <c r="K86" s="71">
        <v>5</v>
      </c>
      <c r="L86" s="71">
        <v>22</v>
      </c>
      <c r="M86" s="71">
        <v>1</v>
      </c>
      <c r="N86" s="71">
        <v>25600</v>
      </c>
      <c r="O86" s="72">
        <v>0</v>
      </c>
    </row>
    <row r="87" spans="1:15" ht="14.25" customHeight="1" x14ac:dyDescent="0.2">
      <c r="A87" s="278" t="s">
        <v>183</v>
      </c>
      <c r="B87" s="279"/>
      <c r="C87" s="280"/>
      <c r="D87" s="53"/>
      <c r="E87" s="54">
        <v>4</v>
      </c>
      <c r="F87" s="54">
        <v>29090</v>
      </c>
      <c r="G87" s="54">
        <v>4</v>
      </c>
      <c r="H87" s="54">
        <v>29090</v>
      </c>
      <c r="I87" s="54">
        <v>9</v>
      </c>
      <c r="J87" s="54">
        <v>44</v>
      </c>
      <c r="K87" s="54">
        <v>9</v>
      </c>
      <c r="L87" s="54">
        <v>44</v>
      </c>
      <c r="M87" s="54">
        <v>3</v>
      </c>
      <c r="N87" s="54">
        <v>59800</v>
      </c>
      <c r="O87" s="55">
        <v>0</v>
      </c>
    </row>
    <row r="88" spans="1:15" ht="15" x14ac:dyDescent="0.2">
      <c r="A88" s="286">
        <v>8</v>
      </c>
      <c r="B88" s="281">
        <v>1</v>
      </c>
      <c r="C88" s="49" t="s">
        <v>242</v>
      </c>
      <c r="D88" s="50" t="s">
        <v>166</v>
      </c>
      <c r="E88" s="51">
        <v>0</v>
      </c>
      <c r="F88" s="51">
        <v>0</v>
      </c>
      <c r="G88" s="51">
        <v>0</v>
      </c>
      <c r="H88" s="51">
        <v>0</v>
      </c>
      <c r="I88" s="51">
        <v>1</v>
      </c>
      <c r="J88" s="51">
        <v>27</v>
      </c>
      <c r="K88" s="51">
        <v>1</v>
      </c>
      <c r="L88" s="51">
        <v>27</v>
      </c>
      <c r="M88" s="51">
        <v>0</v>
      </c>
      <c r="N88" s="51">
        <v>0</v>
      </c>
      <c r="O88" s="52">
        <v>0</v>
      </c>
    </row>
    <row r="89" spans="1:15" ht="15" x14ac:dyDescent="0.2">
      <c r="A89" s="287"/>
      <c r="B89" s="282"/>
      <c r="C89" s="38" t="s">
        <v>243</v>
      </c>
      <c r="D89" s="39" t="s">
        <v>240</v>
      </c>
      <c r="E89" s="40">
        <v>2</v>
      </c>
      <c r="F89" s="40">
        <v>123200</v>
      </c>
      <c r="G89" s="40">
        <v>2</v>
      </c>
      <c r="H89" s="40">
        <v>123200</v>
      </c>
      <c r="I89" s="40">
        <v>2</v>
      </c>
      <c r="J89" s="40">
        <v>83</v>
      </c>
      <c r="K89" s="40">
        <v>2</v>
      </c>
      <c r="L89" s="40">
        <v>83</v>
      </c>
      <c r="M89" s="40">
        <v>0</v>
      </c>
      <c r="N89" s="40">
        <v>0</v>
      </c>
      <c r="O89" s="41">
        <v>0</v>
      </c>
    </row>
    <row r="90" spans="1:15" ht="15" x14ac:dyDescent="0.2">
      <c r="A90" s="287"/>
      <c r="B90" s="282"/>
      <c r="C90" s="38" t="s">
        <v>244</v>
      </c>
      <c r="D90" s="39" t="s">
        <v>166</v>
      </c>
      <c r="E90" s="40">
        <v>0</v>
      </c>
      <c r="F90" s="40">
        <v>0</v>
      </c>
      <c r="G90" s="40">
        <v>0</v>
      </c>
      <c r="H90" s="40">
        <v>0</v>
      </c>
      <c r="I90" s="40">
        <v>1</v>
      </c>
      <c r="J90" s="40">
        <v>15</v>
      </c>
      <c r="K90" s="40">
        <v>1</v>
      </c>
      <c r="L90" s="40">
        <v>15</v>
      </c>
      <c r="M90" s="40">
        <v>0</v>
      </c>
      <c r="N90" s="40">
        <v>0</v>
      </c>
      <c r="O90" s="41">
        <v>0</v>
      </c>
    </row>
    <row r="91" spans="1:15" ht="15" x14ac:dyDescent="0.2">
      <c r="A91" s="287"/>
      <c r="B91" s="282"/>
      <c r="C91" s="80" t="s">
        <v>245</v>
      </c>
      <c r="D91" s="39" t="s">
        <v>179</v>
      </c>
      <c r="E91" s="40">
        <v>0</v>
      </c>
      <c r="F91" s="40">
        <v>0</v>
      </c>
      <c r="G91" s="40">
        <v>0</v>
      </c>
      <c r="H91" s="40">
        <v>0</v>
      </c>
      <c r="I91" s="40">
        <v>0</v>
      </c>
      <c r="J91" s="40">
        <v>0</v>
      </c>
      <c r="K91" s="40">
        <v>0</v>
      </c>
      <c r="L91" s="40">
        <v>0</v>
      </c>
      <c r="M91" s="40">
        <v>0</v>
      </c>
      <c r="N91" s="40">
        <v>0</v>
      </c>
      <c r="O91" s="41">
        <v>0</v>
      </c>
    </row>
    <row r="92" spans="1:15" ht="15" x14ac:dyDescent="0.2">
      <c r="A92" s="287"/>
      <c r="B92" s="282"/>
      <c r="C92" s="38" t="s">
        <v>246</v>
      </c>
      <c r="D92" s="39" t="s">
        <v>174</v>
      </c>
      <c r="E92" s="40">
        <v>1</v>
      </c>
      <c r="F92" s="40">
        <v>19000</v>
      </c>
      <c r="G92" s="40">
        <v>1</v>
      </c>
      <c r="H92" s="40">
        <v>19000</v>
      </c>
      <c r="I92" s="40">
        <v>1</v>
      </c>
      <c r="J92" s="40">
        <v>35</v>
      </c>
      <c r="K92" s="40">
        <v>1</v>
      </c>
      <c r="L92" s="40">
        <v>35</v>
      </c>
      <c r="M92" s="40">
        <v>1</v>
      </c>
      <c r="N92" s="40">
        <v>18200</v>
      </c>
      <c r="O92" s="41">
        <v>0</v>
      </c>
    </row>
    <row r="93" spans="1:15" ht="14.25" customHeight="1" x14ac:dyDescent="0.2">
      <c r="A93" s="287"/>
      <c r="B93" s="290" t="s">
        <v>175</v>
      </c>
      <c r="C93" s="277"/>
      <c r="D93" s="46"/>
      <c r="E93" s="47">
        <v>3</v>
      </c>
      <c r="F93" s="47">
        <v>142200</v>
      </c>
      <c r="G93" s="47">
        <v>3</v>
      </c>
      <c r="H93" s="47">
        <v>142200</v>
      </c>
      <c r="I93" s="47">
        <v>5</v>
      </c>
      <c r="J93" s="47">
        <v>160</v>
      </c>
      <c r="K93" s="47">
        <v>5</v>
      </c>
      <c r="L93" s="47">
        <v>160</v>
      </c>
      <c r="M93" s="47">
        <v>1</v>
      </c>
      <c r="N93" s="47">
        <v>18200</v>
      </c>
      <c r="O93" s="48">
        <v>0</v>
      </c>
    </row>
    <row r="94" spans="1:15" ht="15" x14ac:dyDescent="0.2">
      <c r="A94" s="287"/>
      <c r="B94" s="281">
        <v>2</v>
      </c>
      <c r="C94" s="49" t="s">
        <v>247</v>
      </c>
      <c r="D94" s="50" t="s">
        <v>177</v>
      </c>
      <c r="E94" s="51">
        <v>1</v>
      </c>
      <c r="F94" s="51">
        <v>33000</v>
      </c>
      <c r="G94" s="51">
        <v>1</v>
      </c>
      <c r="H94" s="51">
        <v>33000</v>
      </c>
      <c r="I94" s="51">
        <v>0</v>
      </c>
      <c r="J94" s="51">
        <v>0</v>
      </c>
      <c r="K94" s="51">
        <v>0</v>
      </c>
      <c r="L94" s="51">
        <v>0</v>
      </c>
      <c r="M94" s="51">
        <v>0</v>
      </c>
      <c r="N94" s="51">
        <v>0</v>
      </c>
      <c r="O94" s="52">
        <v>0</v>
      </c>
    </row>
    <row r="95" spans="1:15" ht="15" x14ac:dyDescent="0.2">
      <c r="A95" s="287"/>
      <c r="B95" s="282"/>
      <c r="C95" s="38" t="s">
        <v>248</v>
      </c>
      <c r="D95" s="39" t="s">
        <v>174</v>
      </c>
      <c r="E95" s="40">
        <v>0</v>
      </c>
      <c r="F95" s="40">
        <v>0</v>
      </c>
      <c r="G95" s="40">
        <v>0</v>
      </c>
      <c r="H95" s="40">
        <v>0</v>
      </c>
      <c r="I95" s="40">
        <v>0</v>
      </c>
      <c r="J95" s="40">
        <v>0</v>
      </c>
      <c r="K95" s="40">
        <v>0</v>
      </c>
      <c r="L95" s="40">
        <v>0</v>
      </c>
      <c r="M95" s="40">
        <v>0</v>
      </c>
      <c r="N95" s="40">
        <v>0</v>
      </c>
      <c r="O95" s="41">
        <v>0</v>
      </c>
    </row>
    <row r="96" spans="1:15" ht="15" x14ac:dyDescent="0.2">
      <c r="A96" s="287"/>
      <c r="B96" s="282"/>
      <c r="C96" s="38" t="s">
        <v>249</v>
      </c>
      <c r="D96" s="39" t="s">
        <v>172</v>
      </c>
      <c r="E96" s="40">
        <v>0</v>
      </c>
      <c r="F96" s="40">
        <v>0</v>
      </c>
      <c r="G96" s="40">
        <v>0</v>
      </c>
      <c r="H96" s="40">
        <v>0</v>
      </c>
      <c r="I96" s="40">
        <v>1</v>
      </c>
      <c r="J96" s="40">
        <v>4</v>
      </c>
      <c r="K96" s="40">
        <v>1</v>
      </c>
      <c r="L96" s="40">
        <v>4</v>
      </c>
      <c r="M96" s="40">
        <v>1</v>
      </c>
      <c r="N96" s="40">
        <v>37200</v>
      </c>
      <c r="O96" s="41">
        <v>0</v>
      </c>
    </row>
    <row r="97" spans="1:15" ht="15" x14ac:dyDescent="0.2">
      <c r="A97" s="287"/>
      <c r="B97" s="283"/>
      <c r="C97" s="42" t="s">
        <v>250</v>
      </c>
      <c r="D97" s="43" t="s">
        <v>177</v>
      </c>
      <c r="E97" s="44">
        <v>2</v>
      </c>
      <c r="F97" s="44">
        <v>15000</v>
      </c>
      <c r="G97" s="44">
        <v>2</v>
      </c>
      <c r="H97" s="44">
        <v>15000</v>
      </c>
      <c r="I97" s="44">
        <v>2</v>
      </c>
      <c r="J97" s="44">
        <v>40</v>
      </c>
      <c r="K97" s="44">
        <v>2</v>
      </c>
      <c r="L97" s="44">
        <v>40</v>
      </c>
      <c r="M97" s="44">
        <v>1</v>
      </c>
      <c r="N97" s="44">
        <v>37200</v>
      </c>
      <c r="O97" s="45">
        <v>0</v>
      </c>
    </row>
    <row r="98" spans="1:15" ht="14.25" customHeight="1" x14ac:dyDescent="0.2">
      <c r="A98" s="287"/>
      <c r="B98" s="290" t="s">
        <v>175</v>
      </c>
      <c r="C98" s="277"/>
      <c r="D98" s="46"/>
      <c r="E98" s="47">
        <v>3</v>
      </c>
      <c r="F98" s="47">
        <v>48000</v>
      </c>
      <c r="G98" s="47">
        <v>3</v>
      </c>
      <c r="H98" s="47">
        <v>48000</v>
      </c>
      <c r="I98" s="47">
        <v>3</v>
      </c>
      <c r="J98" s="47">
        <v>44</v>
      </c>
      <c r="K98" s="47">
        <v>3</v>
      </c>
      <c r="L98" s="47">
        <v>44</v>
      </c>
      <c r="M98" s="47">
        <v>2</v>
      </c>
      <c r="N98" s="47">
        <v>74400</v>
      </c>
      <c r="O98" s="48">
        <v>0</v>
      </c>
    </row>
    <row r="99" spans="1:15" ht="15" x14ac:dyDescent="0.2">
      <c r="A99" s="287"/>
      <c r="B99" s="291">
        <v>3</v>
      </c>
      <c r="C99" s="73" t="s">
        <v>251</v>
      </c>
      <c r="D99" s="50" t="s">
        <v>174</v>
      </c>
      <c r="E99" s="51">
        <v>0</v>
      </c>
      <c r="F99" s="51">
        <v>0</v>
      </c>
      <c r="G99" s="51">
        <v>0</v>
      </c>
      <c r="H99" s="51">
        <v>0</v>
      </c>
      <c r="I99" s="51">
        <v>0</v>
      </c>
      <c r="J99" s="51">
        <v>0</v>
      </c>
      <c r="K99" s="51">
        <v>0</v>
      </c>
      <c r="L99" s="51">
        <v>0</v>
      </c>
      <c r="M99" s="51">
        <v>0</v>
      </c>
      <c r="N99" s="51">
        <v>0</v>
      </c>
      <c r="O99" s="52">
        <v>0</v>
      </c>
    </row>
    <row r="100" spans="1:15" ht="15" x14ac:dyDescent="0.2">
      <c r="A100" s="287"/>
      <c r="B100" s="292"/>
      <c r="C100" s="74" t="s">
        <v>252</v>
      </c>
      <c r="D100" s="39" t="s">
        <v>179</v>
      </c>
      <c r="E100" s="40">
        <v>1</v>
      </c>
      <c r="F100" s="40">
        <v>110640</v>
      </c>
      <c r="G100" s="40">
        <v>1</v>
      </c>
      <c r="H100" s="40">
        <v>110640</v>
      </c>
      <c r="I100" s="40">
        <v>0</v>
      </c>
      <c r="J100" s="40">
        <v>0</v>
      </c>
      <c r="K100" s="40">
        <v>0</v>
      </c>
      <c r="L100" s="40">
        <v>0</v>
      </c>
      <c r="M100" s="40">
        <v>0</v>
      </c>
      <c r="N100" s="40">
        <v>0</v>
      </c>
      <c r="O100" s="41">
        <v>0</v>
      </c>
    </row>
    <row r="101" spans="1:15" ht="15" x14ac:dyDescent="0.2">
      <c r="A101" s="287"/>
      <c r="B101" s="292"/>
      <c r="C101" s="74" t="s">
        <v>253</v>
      </c>
      <c r="D101" s="39" t="s">
        <v>179</v>
      </c>
      <c r="E101" s="40">
        <v>0</v>
      </c>
      <c r="F101" s="40">
        <v>0</v>
      </c>
      <c r="G101" s="40">
        <v>0</v>
      </c>
      <c r="H101" s="40">
        <v>0</v>
      </c>
      <c r="I101" s="40">
        <v>0</v>
      </c>
      <c r="J101" s="40">
        <v>0</v>
      </c>
      <c r="K101" s="40">
        <v>0</v>
      </c>
      <c r="L101" s="40">
        <v>0</v>
      </c>
      <c r="M101" s="40">
        <v>0</v>
      </c>
      <c r="N101" s="40">
        <v>0</v>
      </c>
      <c r="O101" s="41">
        <v>0</v>
      </c>
    </row>
    <row r="102" spans="1:15" ht="15" x14ac:dyDescent="0.2">
      <c r="A102" s="287"/>
      <c r="B102" s="293"/>
      <c r="C102" s="76" t="s">
        <v>254</v>
      </c>
      <c r="D102" s="77" t="s">
        <v>179</v>
      </c>
      <c r="E102" s="78">
        <v>0</v>
      </c>
      <c r="F102" s="78">
        <v>0</v>
      </c>
      <c r="G102" s="78">
        <v>0</v>
      </c>
      <c r="H102" s="78">
        <v>0</v>
      </c>
      <c r="I102" s="78">
        <v>0</v>
      </c>
      <c r="J102" s="78">
        <v>0</v>
      </c>
      <c r="K102" s="78">
        <v>0</v>
      </c>
      <c r="L102" s="78">
        <v>0</v>
      </c>
      <c r="M102" s="78">
        <v>0</v>
      </c>
      <c r="N102" s="78">
        <v>0</v>
      </c>
      <c r="O102" s="79">
        <v>0</v>
      </c>
    </row>
    <row r="103" spans="1:15" ht="14.25" customHeight="1" x14ac:dyDescent="0.2">
      <c r="A103" s="288"/>
      <c r="B103" s="290" t="s">
        <v>175</v>
      </c>
      <c r="C103" s="277"/>
      <c r="D103" s="46"/>
      <c r="E103" s="47">
        <v>1</v>
      </c>
      <c r="F103" s="47">
        <v>110640</v>
      </c>
      <c r="G103" s="47">
        <v>1</v>
      </c>
      <c r="H103" s="47">
        <v>110640</v>
      </c>
      <c r="I103" s="47">
        <v>0</v>
      </c>
      <c r="J103" s="47">
        <v>0</v>
      </c>
      <c r="K103" s="47">
        <v>0</v>
      </c>
      <c r="L103" s="47">
        <v>0</v>
      </c>
      <c r="M103" s="47">
        <v>0</v>
      </c>
      <c r="N103" s="47">
        <v>0</v>
      </c>
      <c r="O103" s="48">
        <v>0</v>
      </c>
    </row>
    <row r="104" spans="1:15" ht="14.25" customHeight="1" x14ac:dyDescent="0.2">
      <c r="A104" s="278" t="s">
        <v>183</v>
      </c>
      <c r="B104" s="279"/>
      <c r="C104" s="280"/>
      <c r="D104" s="53"/>
      <c r="E104" s="54">
        <v>7</v>
      </c>
      <c r="F104" s="54">
        <v>300840</v>
      </c>
      <c r="G104" s="54">
        <v>7</v>
      </c>
      <c r="H104" s="54">
        <v>300840</v>
      </c>
      <c r="I104" s="54">
        <v>8</v>
      </c>
      <c r="J104" s="54">
        <v>204</v>
      </c>
      <c r="K104" s="54">
        <v>8</v>
      </c>
      <c r="L104" s="54">
        <v>204</v>
      </c>
      <c r="M104" s="54">
        <v>3</v>
      </c>
      <c r="N104" s="54">
        <v>92600</v>
      </c>
      <c r="O104" s="55">
        <v>0</v>
      </c>
    </row>
    <row r="105" spans="1:15" ht="15" x14ac:dyDescent="0.2">
      <c r="A105" s="270">
        <v>9</v>
      </c>
      <c r="B105" s="273">
        <v>1</v>
      </c>
      <c r="C105" s="49" t="s">
        <v>255</v>
      </c>
      <c r="D105" s="50" t="s">
        <v>177</v>
      </c>
      <c r="E105" s="51">
        <v>1</v>
      </c>
      <c r="F105" s="51">
        <v>66381</v>
      </c>
      <c r="G105" s="51">
        <v>1</v>
      </c>
      <c r="H105" s="51">
        <v>66381</v>
      </c>
      <c r="I105" s="51">
        <v>1</v>
      </c>
      <c r="J105" s="51">
        <v>6</v>
      </c>
      <c r="K105" s="51">
        <v>1</v>
      </c>
      <c r="L105" s="51">
        <v>6</v>
      </c>
      <c r="M105" s="51">
        <v>0</v>
      </c>
      <c r="N105" s="51">
        <v>0</v>
      </c>
      <c r="O105" s="52">
        <v>0</v>
      </c>
    </row>
    <row r="106" spans="1:15" ht="15" x14ac:dyDescent="0.2">
      <c r="A106" s="271"/>
      <c r="B106" s="274"/>
      <c r="C106" s="38" t="s">
        <v>256</v>
      </c>
      <c r="D106" s="39" t="s">
        <v>172</v>
      </c>
      <c r="E106" s="40">
        <v>1</v>
      </c>
      <c r="F106" s="40">
        <v>10000</v>
      </c>
      <c r="G106" s="40">
        <v>1</v>
      </c>
      <c r="H106" s="40">
        <v>10000</v>
      </c>
      <c r="I106" s="40">
        <v>0</v>
      </c>
      <c r="J106" s="40">
        <v>0</v>
      </c>
      <c r="K106" s="40">
        <v>0</v>
      </c>
      <c r="L106" s="40">
        <v>0</v>
      </c>
      <c r="M106" s="40">
        <v>0</v>
      </c>
      <c r="N106" s="40">
        <v>0</v>
      </c>
      <c r="O106" s="41">
        <v>0</v>
      </c>
    </row>
    <row r="107" spans="1:15" ht="15" x14ac:dyDescent="0.2">
      <c r="A107" s="271"/>
      <c r="B107" s="274"/>
      <c r="C107" s="38" t="s">
        <v>257</v>
      </c>
      <c r="D107" s="39" t="s">
        <v>172</v>
      </c>
      <c r="E107" s="40">
        <v>0</v>
      </c>
      <c r="F107" s="40">
        <v>0</v>
      </c>
      <c r="G107" s="40">
        <v>0</v>
      </c>
      <c r="H107" s="40">
        <v>0</v>
      </c>
      <c r="I107" s="40">
        <v>0</v>
      </c>
      <c r="J107" s="40">
        <v>0</v>
      </c>
      <c r="K107" s="40">
        <v>0</v>
      </c>
      <c r="L107" s="40">
        <v>0</v>
      </c>
      <c r="M107" s="40">
        <v>0</v>
      </c>
      <c r="N107" s="40">
        <v>0</v>
      </c>
      <c r="O107" s="41">
        <v>0</v>
      </c>
    </row>
    <row r="108" spans="1:15" ht="15" x14ac:dyDescent="0.2">
      <c r="A108" s="271"/>
      <c r="B108" s="274"/>
      <c r="C108" s="38" t="s">
        <v>258</v>
      </c>
      <c r="D108" s="39" t="s">
        <v>179</v>
      </c>
      <c r="E108" s="40">
        <v>0</v>
      </c>
      <c r="F108" s="40">
        <v>0</v>
      </c>
      <c r="G108" s="40">
        <v>0</v>
      </c>
      <c r="H108" s="40">
        <v>0</v>
      </c>
      <c r="I108" s="40">
        <v>0</v>
      </c>
      <c r="J108" s="40">
        <v>0</v>
      </c>
      <c r="K108" s="40">
        <v>0</v>
      </c>
      <c r="L108" s="40">
        <v>0</v>
      </c>
      <c r="M108" s="40">
        <v>0</v>
      </c>
      <c r="N108" s="40">
        <v>0</v>
      </c>
      <c r="O108" s="41">
        <v>0</v>
      </c>
    </row>
    <row r="109" spans="1:15" ht="15" x14ac:dyDescent="0.2">
      <c r="A109" s="271"/>
      <c r="B109" s="274"/>
      <c r="C109" s="38" t="s">
        <v>259</v>
      </c>
      <c r="D109" s="39" t="s">
        <v>172</v>
      </c>
      <c r="E109" s="40">
        <v>0</v>
      </c>
      <c r="F109" s="40">
        <v>0</v>
      </c>
      <c r="G109" s="40">
        <v>0</v>
      </c>
      <c r="H109" s="40">
        <v>0</v>
      </c>
      <c r="I109" s="40">
        <v>1</v>
      </c>
      <c r="J109" s="40">
        <v>16</v>
      </c>
      <c r="K109" s="40">
        <v>1</v>
      </c>
      <c r="L109" s="40">
        <v>16</v>
      </c>
      <c r="M109" s="40">
        <v>0</v>
      </c>
      <c r="N109" s="40">
        <v>0</v>
      </c>
      <c r="O109" s="41">
        <v>0</v>
      </c>
    </row>
    <row r="110" spans="1:15" ht="15" x14ac:dyDescent="0.2">
      <c r="A110" s="271"/>
      <c r="B110" s="275"/>
      <c r="C110" s="42" t="s">
        <v>260</v>
      </c>
      <c r="D110" s="43" t="s">
        <v>179</v>
      </c>
      <c r="E110" s="44">
        <v>0</v>
      </c>
      <c r="F110" s="44">
        <v>0</v>
      </c>
      <c r="G110" s="44">
        <v>0</v>
      </c>
      <c r="H110" s="44">
        <v>0</v>
      </c>
      <c r="I110" s="44">
        <v>0</v>
      </c>
      <c r="J110" s="44">
        <v>0</v>
      </c>
      <c r="K110" s="44">
        <v>0</v>
      </c>
      <c r="L110" s="44">
        <v>0</v>
      </c>
      <c r="M110" s="44">
        <v>0</v>
      </c>
      <c r="N110" s="44">
        <v>0</v>
      </c>
      <c r="O110" s="45">
        <v>0</v>
      </c>
    </row>
    <row r="111" spans="1:15" ht="14.25" customHeight="1" x14ac:dyDescent="0.2">
      <c r="A111" s="271"/>
      <c r="B111" s="276" t="s">
        <v>175</v>
      </c>
      <c r="C111" s="277"/>
      <c r="D111" s="46"/>
      <c r="E111" s="47">
        <v>2</v>
      </c>
      <c r="F111" s="47">
        <v>76381</v>
      </c>
      <c r="G111" s="47">
        <v>2</v>
      </c>
      <c r="H111" s="47">
        <v>76381</v>
      </c>
      <c r="I111" s="47">
        <v>2</v>
      </c>
      <c r="J111" s="47">
        <v>22</v>
      </c>
      <c r="K111" s="47">
        <v>2</v>
      </c>
      <c r="L111" s="47">
        <v>22</v>
      </c>
      <c r="M111" s="47">
        <v>0</v>
      </c>
      <c r="N111" s="47">
        <v>0</v>
      </c>
      <c r="O111" s="48">
        <v>0</v>
      </c>
    </row>
    <row r="112" spans="1:15" ht="15" x14ac:dyDescent="0.2">
      <c r="A112" s="271"/>
      <c r="B112" s="273">
        <v>2</v>
      </c>
      <c r="C112" s="49" t="s">
        <v>261</v>
      </c>
      <c r="D112" s="50" t="s">
        <v>168</v>
      </c>
      <c r="E112" s="51">
        <v>1</v>
      </c>
      <c r="F112" s="51">
        <v>15000</v>
      </c>
      <c r="G112" s="51">
        <v>1</v>
      </c>
      <c r="H112" s="51">
        <v>15000</v>
      </c>
      <c r="I112" s="51">
        <v>1</v>
      </c>
      <c r="J112" s="51">
        <v>18</v>
      </c>
      <c r="K112" s="51">
        <v>1</v>
      </c>
      <c r="L112" s="51">
        <v>18</v>
      </c>
      <c r="M112" s="51">
        <v>0</v>
      </c>
      <c r="N112" s="51">
        <v>0</v>
      </c>
      <c r="O112" s="52">
        <v>0</v>
      </c>
    </row>
    <row r="113" spans="1:15" ht="15" x14ac:dyDescent="0.2">
      <c r="A113" s="271"/>
      <c r="B113" s="274"/>
      <c r="C113" s="38" t="s">
        <v>262</v>
      </c>
      <c r="D113" s="39" t="s">
        <v>200</v>
      </c>
      <c r="E113" s="40">
        <v>2</v>
      </c>
      <c r="F113" s="40">
        <v>21250</v>
      </c>
      <c r="G113" s="40">
        <v>2</v>
      </c>
      <c r="H113" s="40">
        <v>21250</v>
      </c>
      <c r="I113" s="40">
        <v>2</v>
      </c>
      <c r="J113" s="40">
        <v>2</v>
      </c>
      <c r="K113" s="40">
        <v>2</v>
      </c>
      <c r="L113" s="40">
        <v>2</v>
      </c>
      <c r="M113" s="40">
        <v>2</v>
      </c>
      <c r="N113" s="40">
        <v>32000</v>
      </c>
      <c r="O113" s="41">
        <v>0</v>
      </c>
    </row>
    <row r="114" spans="1:15" ht="15" x14ac:dyDescent="0.2">
      <c r="A114" s="271"/>
      <c r="B114" s="274"/>
      <c r="C114" s="38" t="s">
        <v>263</v>
      </c>
      <c r="D114" s="39" t="s">
        <v>172</v>
      </c>
      <c r="E114" s="40">
        <v>1</v>
      </c>
      <c r="F114" s="40">
        <v>26826</v>
      </c>
      <c r="G114" s="40">
        <v>1</v>
      </c>
      <c r="H114" s="40">
        <v>26826</v>
      </c>
      <c r="I114" s="40">
        <v>2</v>
      </c>
      <c r="J114" s="40">
        <v>48</v>
      </c>
      <c r="K114" s="40">
        <v>2</v>
      </c>
      <c r="L114" s="40">
        <v>48</v>
      </c>
      <c r="M114" s="40">
        <v>1</v>
      </c>
      <c r="N114" s="40">
        <v>28800</v>
      </c>
      <c r="O114" s="41">
        <v>0</v>
      </c>
    </row>
    <row r="115" spans="1:15" ht="15" x14ac:dyDescent="0.2">
      <c r="A115" s="271"/>
      <c r="B115" s="274"/>
      <c r="C115" s="38" t="s">
        <v>264</v>
      </c>
      <c r="D115" s="39" t="s">
        <v>179</v>
      </c>
      <c r="E115" s="40">
        <v>0</v>
      </c>
      <c r="F115" s="40">
        <v>0</v>
      </c>
      <c r="G115" s="40">
        <v>0</v>
      </c>
      <c r="H115" s="40">
        <v>0</v>
      </c>
      <c r="I115" s="40">
        <v>0</v>
      </c>
      <c r="J115" s="40">
        <v>0</v>
      </c>
      <c r="K115" s="40">
        <v>0</v>
      </c>
      <c r="L115" s="40">
        <v>0</v>
      </c>
      <c r="M115" s="40">
        <v>0</v>
      </c>
      <c r="N115" s="40">
        <v>0</v>
      </c>
      <c r="O115" s="41">
        <v>0</v>
      </c>
    </row>
    <row r="116" spans="1:15" ht="15" x14ac:dyDescent="0.2">
      <c r="A116" s="271"/>
      <c r="B116" s="274"/>
      <c r="C116" s="38" t="s">
        <v>265</v>
      </c>
      <c r="D116" s="39" t="s">
        <v>179</v>
      </c>
      <c r="E116" s="40">
        <v>0</v>
      </c>
      <c r="F116" s="40">
        <v>0</v>
      </c>
      <c r="G116" s="40">
        <v>0</v>
      </c>
      <c r="H116" s="40">
        <v>0</v>
      </c>
      <c r="I116" s="40">
        <v>0</v>
      </c>
      <c r="J116" s="40">
        <v>0</v>
      </c>
      <c r="K116" s="40">
        <v>0</v>
      </c>
      <c r="L116" s="40">
        <v>0</v>
      </c>
      <c r="M116" s="40">
        <v>0</v>
      </c>
      <c r="N116" s="40">
        <v>0</v>
      </c>
      <c r="O116" s="41">
        <v>0</v>
      </c>
    </row>
    <row r="117" spans="1:15" ht="15" x14ac:dyDescent="0.2">
      <c r="A117" s="271"/>
      <c r="B117" s="275"/>
      <c r="C117" s="42" t="s">
        <v>266</v>
      </c>
      <c r="D117" s="43" t="s">
        <v>174</v>
      </c>
      <c r="E117" s="44">
        <v>0</v>
      </c>
      <c r="F117" s="44">
        <v>0</v>
      </c>
      <c r="G117" s="44">
        <v>0</v>
      </c>
      <c r="H117" s="44">
        <v>0</v>
      </c>
      <c r="I117" s="44">
        <v>0</v>
      </c>
      <c r="J117" s="44">
        <v>0</v>
      </c>
      <c r="K117" s="44">
        <v>0</v>
      </c>
      <c r="L117" s="44">
        <v>0</v>
      </c>
      <c r="M117" s="44">
        <v>0</v>
      </c>
      <c r="N117" s="44">
        <v>0</v>
      </c>
      <c r="O117" s="45">
        <v>0</v>
      </c>
    </row>
    <row r="118" spans="1:15" ht="14.25" customHeight="1" x14ac:dyDescent="0.2">
      <c r="A118" s="271"/>
      <c r="B118" s="276" t="s">
        <v>175</v>
      </c>
      <c r="C118" s="277"/>
      <c r="D118" s="46"/>
      <c r="E118" s="47">
        <v>4</v>
      </c>
      <c r="F118" s="47">
        <v>63076</v>
      </c>
      <c r="G118" s="47">
        <v>4</v>
      </c>
      <c r="H118" s="47">
        <v>63076</v>
      </c>
      <c r="I118" s="47">
        <v>5</v>
      </c>
      <c r="J118" s="47">
        <v>68</v>
      </c>
      <c r="K118" s="47">
        <v>5</v>
      </c>
      <c r="L118" s="47">
        <v>68</v>
      </c>
      <c r="M118" s="47">
        <v>3</v>
      </c>
      <c r="N118" s="47">
        <v>60800</v>
      </c>
      <c r="O118" s="48">
        <v>0</v>
      </c>
    </row>
    <row r="119" spans="1:15" ht="15" x14ac:dyDescent="0.2">
      <c r="A119" s="271"/>
      <c r="B119" s="273">
        <v>3</v>
      </c>
      <c r="C119" s="49" t="s">
        <v>267</v>
      </c>
      <c r="D119" s="50" t="s">
        <v>174</v>
      </c>
      <c r="E119" s="51">
        <v>2</v>
      </c>
      <c r="F119" s="51">
        <v>50233</v>
      </c>
      <c r="G119" s="51">
        <v>2</v>
      </c>
      <c r="H119" s="51">
        <v>50233</v>
      </c>
      <c r="I119" s="51">
        <v>3</v>
      </c>
      <c r="J119" s="51">
        <v>53</v>
      </c>
      <c r="K119" s="51">
        <v>3</v>
      </c>
      <c r="L119" s="51">
        <v>53</v>
      </c>
      <c r="M119" s="51">
        <v>1</v>
      </c>
      <c r="N119" s="51">
        <v>28800</v>
      </c>
      <c r="O119" s="52">
        <v>0</v>
      </c>
    </row>
    <row r="120" spans="1:15" ht="15" x14ac:dyDescent="0.2">
      <c r="A120" s="271"/>
      <c r="B120" s="274"/>
      <c r="C120" s="38" t="s">
        <v>268</v>
      </c>
      <c r="D120" s="39" t="s">
        <v>172</v>
      </c>
      <c r="E120" s="40">
        <v>1</v>
      </c>
      <c r="F120" s="40">
        <v>80000</v>
      </c>
      <c r="G120" s="40">
        <v>1</v>
      </c>
      <c r="H120" s="40">
        <v>80000</v>
      </c>
      <c r="I120" s="40">
        <v>6</v>
      </c>
      <c r="J120" s="40">
        <v>97</v>
      </c>
      <c r="K120" s="40">
        <v>6</v>
      </c>
      <c r="L120" s="40">
        <v>97</v>
      </c>
      <c r="M120" s="40">
        <v>0</v>
      </c>
      <c r="N120" s="40">
        <v>0</v>
      </c>
      <c r="O120" s="41">
        <v>0</v>
      </c>
    </row>
    <row r="121" spans="1:15" ht="15" x14ac:dyDescent="0.2">
      <c r="A121" s="271"/>
      <c r="B121" s="274"/>
      <c r="C121" s="38" t="s">
        <v>269</v>
      </c>
      <c r="D121" s="39" t="s">
        <v>177</v>
      </c>
      <c r="E121" s="40">
        <v>2</v>
      </c>
      <c r="F121" s="40">
        <v>40000</v>
      </c>
      <c r="G121" s="40">
        <v>2</v>
      </c>
      <c r="H121" s="40">
        <v>40000</v>
      </c>
      <c r="I121" s="40">
        <v>1</v>
      </c>
      <c r="J121" s="40">
        <v>3</v>
      </c>
      <c r="K121" s="40">
        <v>1</v>
      </c>
      <c r="L121" s="40">
        <v>3</v>
      </c>
      <c r="M121" s="40">
        <v>0</v>
      </c>
      <c r="N121" s="40">
        <v>0</v>
      </c>
      <c r="O121" s="41">
        <v>0</v>
      </c>
    </row>
    <row r="122" spans="1:15" ht="15" x14ac:dyDescent="0.2">
      <c r="A122" s="271"/>
      <c r="B122" s="274"/>
      <c r="C122" s="38" t="s">
        <v>270</v>
      </c>
      <c r="D122" s="39" t="s">
        <v>179</v>
      </c>
      <c r="E122" s="40">
        <v>0</v>
      </c>
      <c r="F122" s="40">
        <v>0</v>
      </c>
      <c r="G122" s="40">
        <v>0</v>
      </c>
      <c r="H122" s="40">
        <v>0</v>
      </c>
      <c r="I122" s="40">
        <v>0</v>
      </c>
      <c r="J122" s="40">
        <v>0</v>
      </c>
      <c r="K122" s="40">
        <v>0</v>
      </c>
      <c r="L122" s="40">
        <v>0</v>
      </c>
      <c r="M122" s="40">
        <v>0</v>
      </c>
      <c r="N122" s="40">
        <v>0</v>
      </c>
      <c r="O122" s="41">
        <v>0</v>
      </c>
    </row>
    <row r="123" spans="1:15" ht="15" x14ac:dyDescent="0.2">
      <c r="A123" s="271"/>
      <c r="B123" s="275"/>
      <c r="C123" s="38" t="s">
        <v>271</v>
      </c>
      <c r="D123" s="39" t="s">
        <v>179</v>
      </c>
      <c r="E123" s="40">
        <v>0</v>
      </c>
      <c r="F123" s="40">
        <v>0</v>
      </c>
      <c r="G123" s="40">
        <v>0</v>
      </c>
      <c r="H123" s="40">
        <v>0</v>
      </c>
      <c r="I123" s="40">
        <v>0</v>
      </c>
      <c r="J123" s="40">
        <v>0</v>
      </c>
      <c r="K123" s="40">
        <v>0</v>
      </c>
      <c r="L123" s="40">
        <v>0</v>
      </c>
      <c r="M123" s="40">
        <v>0</v>
      </c>
      <c r="N123" s="40">
        <v>0</v>
      </c>
      <c r="O123" s="41">
        <v>0</v>
      </c>
    </row>
    <row r="124" spans="1:15" ht="14.25" customHeight="1" x14ac:dyDescent="0.2">
      <c r="A124" s="272"/>
      <c r="B124" s="276" t="s">
        <v>175</v>
      </c>
      <c r="C124" s="277"/>
      <c r="D124" s="46"/>
      <c r="E124" s="47">
        <v>5</v>
      </c>
      <c r="F124" s="47">
        <v>170233</v>
      </c>
      <c r="G124" s="47">
        <v>5</v>
      </c>
      <c r="H124" s="47">
        <v>170233</v>
      </c>
      <c r="I124" s="47">
        <v>10</v>
      </c>
      <c r="J124" s="47">
        <v>153</v>
      </c>
      <c r="K124" s="47">
        <v>10</v>
      </c>
      <c r="L124" s="47">
        <v>153</v>
      </c>
      <c r="M124" s="47">
        <v>1</v>
      </c>
      <c r="N124" s="47">
        <v>28800</v>
      </c>
      <c r="O124" s="48">
        <v>0</v>
      </c>
    </row>
    <row r="125" spans="1:15" ht="14.25" customHeight="1" x14ac:dyDescent="0.2">
      <c r="A125" s="278" t="s">
        <v>183</v>
      </c>
      <c r="B125" s="279"/>
      <c r="C125" s="280"/>
      <c r="D125" s="53"/>
      <c r="E125" s="54">
        <v>11</v>
      </c>
      <c r="F125" s="54">
        <v>309690</v>
      </c>
      <c r="G125" s="54">
        <v>11</v>
      </c>
      <c r="H125" s="54">
        <v>309690</v>
      </c>
      <c r="I125" s="54">
        <v>17</v>
      </c>
      <c r="J125" s="54">
        <v>243</v>
      </c>
      <c r="K125" s="54">
        <v>17</v>
      </c>
      <c r="L125" s="54">
        <v>243</v>
      </c>
      <c r="M125" s="54">
        <v>4</v>
      </c>
      <c r="N125" s="54">
        <v>89600</v>
      </c>
      <c r="O125" s="55">
        <v>0</v>
      </c>
    </row>
    <row r="126" spans="1:15" ht="15" x14ac:dyDescent="0.2">
      <c r="A126" s="270">
        <v>10</v>
      </c>
      <c r="B126" s="273">
        <v>1</v>
      </c>
      <c r="C126" s="49" t="s">
        <v>272</v>
      </c>
      <c r="D126" s="50" t="s">
        <v>179</v>
      </c>
      <c r="E126" s="51">
        <v>0</v>
      </c>
      <c r="F126" s="51">
        <v>0</v>
      </c>
      <c r="G126" s="51">
        <v>0</v>
      </c>
      <c r="H126" s="51">
        <v>0</v>
      </c>
      <c r="I126" s="51">
        <v>2</v>
      </c>
      <c r="J126" s="51">
        <v>60</v>
      </c>
      <c r="K126" s="51">
        <v>2</v>
      </c>
      <c r="L126" s="51">
        <v>60</v>
      </c>
      <c r="M126" s="51">
        <v>1</v>
      </c>
      <c r="N126" s="51">
        <v>25400</v>
      </c>
      <c r="O126" s="52">
        <v>0</v>
      </c>
    </row>
    <row r="127" spans="1:15" ht="15" x14ac:dyDescent="0.2">
      <c r="A127" s="271"/>
      <c r="B127" s="274"/>
      <c r="C127" s="38" t="s">
        <v>273</v>
      </c>
      <c r="D127" s="39" t="s">
        <v>179</v>
      </c>
      <c r="E127" s="40">
        <v>1</v>
      </c>
      <c r="F127" s="40">
        <v>110634</v>
      </c>
      <c r="G127" s="40">
        <v>1</v>
      </c>
      <c r="H127" s="40">
        <v>110634</v>
      </c>
      <c r="I127" s="40">
        <v>0</v>
      </c>
      <c r="J127" s="40">
        <v>0</v>
      </c>
      <c r="K127" s="40">
        <v>0</v>
      </c>
      <c r="L127" s="40">
        <v>0</v>
      </c>
      <c r="M127" s="40">
        <v>0</v>
      </c>
      <c r="N127" s="40">
        <v>0</v>
      </c>
      <c r="O127" s="41">
        <v>0</v>
      </c>
    </row>
    <row r="128" spans="1:15" ht="15" x14ac:dyDescent="0.2">
      <c r="A128" s="271"/>
      <c r="B128" s="274"/>
      <c r="C128" s="38" t="s">
        <v>274</v>
      </c>
      <c r="D128" s="39" t="s">
        <v>172</v>
      </c>
      <c r="E128" s="40">
        <v>0</v>
      </c>
      <c r="F128" s="40">
        <v>0</v>
      </c>
      <c r="G128" s="40">
        <v>0</v>
      </c>
      <c r="H128" s="40">
        <v>0</v>
      </c>
      <c r="I128" s="40">
        <v>1</v>
      </c>
      <c r="J128" s="40">
        <v>12</v>
      </c>
      <c r="K128" s="40">
        <v>1</v>
      </c>
      <c r="L128" s="40">
        <v>12</v>
      </c>
      <c r="M128" s="40">
        <v>0</v>
      </c>
      <c r="N128" s="40">
        <v>0</v>
      </c>
      <c r="O128" s="41">
        <v>0</v>
      </c>
    </row>
    <row r="129" spans="1:15" ht="15" x14ac:dyDescent="0.2">
      <c r="A129" s="271"/>
      <c r="B129" s="274"/>
      <c r="C129" s="49" t="s">
        <v>275</v>
      </c>
      <c r="D129" s="50" t="s">
        <v>179</v>
      </c>
      <c r="E129" s="51">
        <v>0</v>
      </c>
      <c r="F129" s="51">
        <v>0</v>
      </c>
      <c r="G129" s="51">
        <v>0</v>
      </c>
      <c r="H129" s="51">
        <v>0</v>
      </c>
      <c r="I129" s="51">
        <v>0</v>
      </c>
      <c r="J129" s="51">
        <v>0</v>
      </c>
      <c r="K129" s="51">
        <v>0</v>
      </c>
      <c r="L129" s="51">
        <v>0</v>
      </c>
      <c r="M129" s="51">
        <v>0</v>
      </c>
      <c r="N129" s="51">
        <v>0</v>
      </c>
      <c r="O129" s="52">
        <v>0</v>
      </c>
    </row>
    <row r="130" spans="1:15" ht="15" x14ac:dyDescent="0.2">
      <c r="A130" s="271"/>
      <c r="B130" s="274"/>
      <c r="C130" s="38" t="s">
        <v>276</v>
      </c>
      <c r="D130" s="39" t="s">
        <v>168</v>
      </c>
      <c r="E130" s="40">
        <v>1</v>
      </c>
      <c r="F130" s="40">
        <v>10000</v>
      </c>
      <c r="G130" s="40">
        <v>1</v>
      </c>
      <c r="H130" s="40">
        <v>10000</v>
      </c>
      <c r="I130" s="40">
        <v>1</v>
      </c>
      <c r="J130" s="40">
        <v>30</v>
      </c>
      <c r="K130" s="40">
        <v>1</v>
      </c>
      <c r="L130" s="40">
        <v>30</v>
      </c>
      <c r="M130" s="40">
        <v>0</v>
      </c>
      <c r="N130" s="40">
        <v>0</v>
      </c>
      <c r="O130" s="41">
        <v>0</v>
      </c>
    </row>
    <row r="131" spans="1:15" ht="15" x14ac:dyDescent="0.2">
      <c r="A131" s="271"/>
      <c r="B131" s="274"/>
      <c r="C131" s="38" t="s">
        <v>277</v>
      </c>
      <c r="D131" s="39" t="s">
        <v>177</v>
      </c>
      <c r="E131" s="40">
        <v>3</v>
      </c>
      <c r="F131" s="40">
        <v>121634</v>
      </c>
      <c r="G131" s="40">
        <v>3</v>
      </c>
      <c r="H131" s="40">
        <v>121634</v>
      </c>
      <c r="I131" s="40">
        <v>4</v>
      </c>
      <c r="J131" s="40">
        <v>200</v>
      </c>
      <c r="K131" s="40">
        <v>4</v>
      </c>
      <c r="L131" s="40">
        <v>200</v>
      </c>
      <c r="M131" s="40">
        <v>1</v>
      </c>
      <c r="N131" s="40">
        <v>42800</v>
      </c>
      <c r="O131" s="41">
        <v>0</v>
      </c>
    </row>
    <row r="132" spans="1:15" ht="15" x14ac:dyDescent="0.2">
      <c r="A132" s="271"/>
      <c r="B132" s="274"/>
      <c r="C132" s="38" t="s">
        <v>278</v>
      </c>
      <c r="D132" s="39" t="s">
        <v>179</v>
      </c>
      <c r="E132" s="40">
        <v>0</v>
      </c>
      <c r="F132" s="40">
        <v>0</v>
      </c>
      <c r="G132" s="40">
        <v>0</v>
      </c>
      <c r="H132" s="40">
        <v>0</v>
      </c>
      <c r="I132" s="40">
        <v>0</v>
      </c>
      <c r="J132" s="40">
        <v>0</v>
      </c>
      <c r="K132" s="40">
        <v>0</v>
      </c>
      <c r="L132" s="40">
        <v>0</v>
      </c>
      <c r="M132" s="40">
        <v>0</v>
      </c>
      <c r="N132" s="40">
        <v>0</v>
      </c>
      <c r="O132" s="41">
        <v>0</v>
      </c>
    </row>
    <row r="133" spans="1:15" ht="15" x14ac:dyDescent="0.2">
      <c r="A133" s="271"/>
      <c r="B133" s="275"/>
      <c r="C133" s="42" t="s">
        <v>279</v>
      </c>
      <c r="D133" s="43" t="s">
        <v>168</v>
      </c>
      <c r="E133" s="44">
        <v>5</v>
      </c>
      <c r="F133" s="44">
        <v>33600</v>
      </c>
      <c r="G133" s="44">
        <v>5</v>
      </c>
      <c r="H133" s="44">
        <v>33600</v>
      </c>
      <c r="I133" s="44">
        <v>0</v>
      </c>
      <c r="J133" s="44">
        <v>0</v>
      </c>
      <c r="K133" s="44">
        <v>0</v>
      </c>
      <c r="L133" s="44">
        <v>0</v>
      </c>
      <c r="M133" s="44">
        <v>0</v>
      </c>
      <c r="N133" s="44">
        <v>0</v>
      </c>
      <c r="O133" s="45">
        <v>0</v>
      </c>
    </row>
    <row r="134" spans="1:15" ht="15" customHeight="1" x14ac:dyDescent="0.2">
      <c r="A134" s="272"/>
      <c r="B134" s="276" t="s">
        <v>175</v>
      </c>
      <c r="C134" s="277"/>
      <c r="D134" s="46"/>
      <c r="E134" s="47">
        <v>10</v>
      </c>
      <c r="F134" s="47">
        <v>275868</v>
      </c>
      <c r="G134" s="47">
        <v>10</v>
      </c>
      <c r="H134" s="47">
        <v>275868</v>
      </c>
      <c r="I134" s="47">
        <v>8</v>
      </c>
      <c r="J134" s="47">
        <v>302</v>
      </c>
      <c r="K134" s="47">
        <v>8</v>
      </c>
      <c r="L134" s="47">
        <v>302</v>
      </c>
      <c r="M134" s="47">
        <v>2</v>
      </c>
      <c r="N134" s="47">
        <v>68200</v>
      </c>
      <c r="O134" s="48">
        <v>0</v>
      </c>
    </row>
    <row r="135" spans="1:15" ht="15" customHeight="1" x14ac:dyDescent="0.2">
      <c r="A135" s="278" t="s">
        <v>183</v>
      </c>
      <c r="B135" s="279"/>
      <c r="C135" s="280"/>
      <c r="D135" s="53"/>
      <c r="E135" s="54">
        <v>10</v>
      </c>
      <c r="F135" s="54">
        <v>275868</v>
      </c>
      <c r="G135" s="54">
        <v>10</v>
      </c>
      <c r="H135" s="54">
        <v>275868</v>
      </c>
      <c r="I135" s="54">
        <v>8</v>
      </c>
      <c r="J135" s="54">
        <v>302</v>
      </c>
      <c r="K135" s="54">
        <v>8</v>
      </c>
      <c r="L135" s="54">
        <v>302</v>
      </c>
      <c r="M135" s="54">
        <v>2</v>
      </c>
      <c r="N135" s="54">
        <v>68200</v>
      </c>
      <c r="O135" s="55">
        <v>0</v>
      </c>
    </row>
    <row r="136" spans="1:15" ht="15" x14ac:dyDescent="0.2">
      <c r="A136" s="286">
        <v>11</v>
      </c>
      <c r="B136" s="284">
        <v>1</v>
      </c>
      <c r="C136" s="49" t="s">
        <v>280</v>
      </c>
      <c r="D136" s="50" t="s">
        <v>174</v>
      </c>
      <c r="E136" s="51">
        <v>0</v>
      </c>
      <c r="F136" s="51">
        <v>0</v>
      </c>
      <c r="G136" s="51">
        <v>0</v>
      </c>
      <c r="H136" s="51">
        <v>0</v>
      </c>
      <c r="I136" s="51">
        <v>0</v>
      </c>
      <c r="J136" s="51">
        <v>0</v>
      </c>
      <c r="K136" s="51">
        <v>0</v>
      </c>
      <c r="L136" s="51">
        <v>0</v>
      </c>
      <c r="M136" s="51">
        <v>0</v>
      </c>
      <c r="N136" s="51">
        <v>0</v>
      </c>
      <c r="O136" s="52">
        <v>0</v>
      </c>
    </row>
    <row r="137" spans="1:15" ht="15" x14ac:dyDescent="0.2">
      <c r="A137" s="287"/>
      <c r="B137" s="285"/>
      <c r="C137" s="38" t="s">
        <v>281</v>
      </c>
      <c r="D137" s="39" t="s">
        <v>168</v>
      </c>
      <c r="E137" s="40">
        <v>0</v>
      </c>
      <c r="F137" s="40">
        <v>0</v>
      </c>
      <c r="G137" s="40">
        <v>0</v>
      </c>
      <c r="H137" s="40">
        <v>0</v>
      </c>
      <c r="I137" s="40">
        <v>2</v>
      </c>
      <c r="J137" s="40">
        <v>46.8</v>
      </c>
      <c r="K137" s="40">
        <v>2</v>
      </c>
      <c r="L137" s="40">
        <v>46.8</v>
      </c>
      <c r="M137" s="40">
        <v>0</v>
      </c>
      <c r="N137" s="40">
        <v>0</v>
      </c>
      <c r="O137" s="41">
        <v>0</v>
      </c>
    </row>
    <row r="138" spans="1:15" ht="15" x14ac:dyDescent="0.2">
      <c r="A138" s="287"/>
      <c r="B138" s="285"/>
      <c r="C138" s="81" t="s">
        <v>282</v>
      </c>
      <c r="D138" s="82" t="s">
        <v>179</v>
      </c>
      <c r="E138" s="83">
        <v>0</v>
      </c>
      <c r="F138" s="83">
        <v>0</v>
      </c>
      <c r="G138" s="83">
        <v>0</v>
      </c>
      <c r="H138" s="83">
        <v>0</v>
      </c>
      <c r="I138" s="83">
        <v>0</v>
      </c>
      <c r="J138" s="83">
        <v>0</v>
      </c>
      <c r="K138" s="83">
        <v>0</v>
      </c>
      <c r="L138" s="83">
        <v>0</v>
      </c>
      <c r="M138" s="83">
        <v>0</v>
      </c>
      <c r="N138" s="83">
        <v>0</v>
      </c>
      <c r="O138" s="84">
        <v>0</v>
      </c>
    </row>
    <row r="139" spans="1:15" ht="15" x14ac:dyDescent="0.2">
      <c r="A139" s="287"/>
      <c r="B139" s="285"/>
      <c r="C139" s="85" t="s">
        <v>283</v>
      </c>
      <c r="D139" s="50" t="s">
        <v>168</v>
      </c>
      <c r="E139" s="51">
        <v>0</v>
      </c>
      <c r="F139" s="51">
        <v>0</v>
      </c>
      <c r="G139" s="51">
        <v>0</v>
      </c>
      <c r="H139" s="51">
        <v>0</v>
      </c>
      <c r="I139" s="51">
        <v>0</v>
      </c>
      <c r="J139" s="51">
        <v>0</v>
      </c>
      <c r="K139" s="51">
        <v>0</v>
      </c>
      <c r="L139" s="51">
        <v>0</v>
      </c>
      <c r="M139" s="51">
        <v>0</v>
      </c>
      <c r="N139" s="51">
        <v>0</v>
      </c>
      <c r="O139" s="52">
        <v>0</v>
      </c>
    </row>
    <row r="140" spans="1:15" ht="15" x14ac:dyDescent="0.2">
      <c r="A140" s="287"/>
      <c r="B140" s="285"/>
      <c r="C140" s="86" t="s">
        <v>284</v>
      </c>
      <c r="D140" s="39" t="s">
        <v>179</v>
      </c>
      <c r="E140" s="40">
        <v>0</v>
      </c>
      <c r="F140" s="40">
        <v>0</v>
      </c>
      <c r="G140" s="40">
        <v>0</v>
      </c>
      <c r="H140" s="40">
        <v>0</v>
      </c>
      <c r="I140" s="40">
        <v>0</v>
      </c>
      <c r="J140" s="40">
        <v>0</v>
      </c>
      <c r="K140" s="40">
        <v>0</v>
      </c>
      <c r="L140" s="40">
        <v>0</v>
      </c>
      <c r="M140" s="40">
        <v>0</v>
      </c>
      <c r="N140" s="40">
        <v>0</v>
      </c>
      <c r="O140" s="41">
        <v>0</v>
      </c>
    </row>
    <row r="141" spans="1:15" ht="15" x14ac:dyDescent="0.2">
      <c r="A141" s="287"/>
      <c r="B141" s="289"/>
      <c r="C141" s="75" t="s">
        <v>285</v>
      </c>
      <c r="D141" s="43" t="s">
        <v>177</v>
      </c>
      <c r="E141" s="44">
        <v>4</v>
      </c>
      <c r="F141" s="44">
        <v>84365</v>
      </c>
      <c r="G141" s="44">
        <v>4</v>
      </c>
      <c r="H141" s="44">
        <v>84365</v>
      </c>
      <c r="I141" s="44">
        <v>5</v>
      </c>
      <c r="J141" s="44">
        <v>47</v>
      </c>
      <c r="K141" s="44">
        <v>5</v>
      </c>
      <c r="L141" s="44">
        <v>47</v>
      </c>
      <c r="M141" s="44">
        <v>4</v>
      </c>
      <c r="N141" s="44">
        <v>71800</v>
      </c>
      <c r="O141" s="45">
        <v>0</v>
      </c>
    </row>
    <row r="142" spans="1:15" ht="15" x14ac:dyDescent="0.2">
      <c r="A142" s="288"/>
      <c r="B142" s="290" t="s">
        <v>175</v>
      </c>
      <c r="C142" s="277"/>
      <c r="D142" s="46"/>
      <c r="E142" s="47">
        <v>4</v>
      </c>
      <c r="F142" s="47">
        <v>84365</v>
      </c>
      <c r="G142" s="47">
        <v>4</v>
      </c>
      <c r="H142" s="47">
        <v>84365</v>
      </c>
      <c r="I142" s="47">
        <v>7</v>
      </c>
      <c r="J142" s="47">
        <v>93.8</v>
      </c>
      <c r="K142" s="47">
        <v>7</v>
      </c>
      <c r="L142" s="47">
        <v>93.8</v>
      </c>
      <c r="M142" s="47">
        <v>4</v>
      </c>
      <c r="N142" s="47">
        <v>71800</v>
      </c>
      <c r="O142" s="48">
        <v>0</v>
      </c>
    </row>
    <row r="143" spans="1:15" ht="15" x14ac:dyDescent="0.2">
      <c r="A143" s="278" t="s">
        <v>183</v>
      </c>
      <c r="B143" s="279"/>
      <c r="C143" s="280"/>
      <c r="D143" s="53"/>
      <c r="E143" s="54">
        <v>4</v>
      </c>
      <c r="F143" s="54">
        <v>84365</v>
      </c>
      <c r="G143" s="54">
        <v>4</v>
      </c>
      <c r="H143" s="54">
        <v>84365</v>
      </c>
      <c r="I143" s="54">
        <v>7</v>
      </c>
      <c r="J143" s="54">
        <v>93.8</v>
      </c>
      <c r="K143" s="54">
        <v>7</v>
      </c>
      <c r="L143" s="54">
        <v>93.8</v>
      </c>
      <c r="M143" s="54">
        <v>4</v>
      </c>
      <c r="N143" s="54">
        <v>71800</v>
      </c>
      <c r="O143" s="55">
        <v>0</v>
      </c>
    </row>
    <row r="144" spans="1:15" ht="15" x14ac:dyDescent="0.2">
      <c r="A144" s="270">
        <v>12</v>
      </c>
      <c r="B144" s="273">
        <v>1</v>
      </c>
      <c r="C144" s="38" t="s">
        <v>286</v>
      </c>
      <c r="D144" s="39" t="s">
        <v>179</v>
      </c>
      <c r="E144" s="40">
        <v>0</v>
      </c>
      <c r="F144" s="40">
        <v>0</v>
      </c>
      <c r="G144" s="40">
        <v>0</v>
      </c>
      <c r="H144" s="40">
        <v>0</v>
      </c>
      <c r="I144" s="40">
        <v>0</v>
      </c>
      <c r="J144" s="40">
        <v>0</v>
      </c>
      <c r="K144" s="40">
        <v>0</v>
      </c>
      <c r="L144" s="40">
        <v>0</v>
      </c>
      <c r="M144" s="40">
        <v>0</v>
      </c>
      <c r="N144" s="40">
        <v>0</v>
      </c>
      <c r="O144" s="41">
        <v>0</v>
      </c>
    </row>
    <row r="145" spans="1:15" ht="15" x14ac:dyDescent="0.2">
      <c r="A145" s="271"/>
      <c r="B145" s="274"/>
      <c r="C145" s="38" t="s">
        <v>287</v>
      </c>
      <c r="D145" s="39" t="s">
        <v>200</v>
      </c>
      <c r="E145" s="40">
        <v>0</v>
      </c>
      <c r="F145" s="40">
        <v>0</v>
      </c>
      <c r="G145" s="40">
        <v>0</v>
      </c>
      <c r="H145" s="40">
        <v>0</v>
      </c>
      <c r="I145" s="40">
        <v>0</v>
      </c>
      <c r="J145" s="40">
        <v>0</v>
      </c>
      <c r="K145" s="40">
        <v>0</v>
      </c>
      <c r="L145" s="40">
        <v>0</v>
      </c>
      <c r="M145" s="40">
        <v>0</v>
      </c>
      <c r="N145" s="40">
        <v>0</v>
      </c>
      <c r="O145" s="41">
        <v>0</v>
      </c>
    </row>
    <row r="146" spans="1:15" ht="15" x14ac:dyDescent="0.2">
      <c r="A146" s="271"/>
      <c r="B146" s="274"/>
      <c r="C146" s="81" t="s">
        <v>288</v>
      </c>
      <c r="D146" s="82" t="s">
        <v>179</v>
      </c>
      <c r="E146" s="83">
        <v>0</v>
      </c>
      <c r="F146" s="83">
        <v>0</v>
      </c>
      <c r="G146" s="83">
        <v>0</v>
      </c>
      <c r="H146" s="83">
        <v>0</v>
      </c>
      <c r="I146" s="83">
        <v>0</v>
      </c>
      <c r="J146" s="83">
        <v>0</v>
      </c>
      <c r="K146" s="83">
        <v>0</v>
      </c>
      <c r="L146" s="83">
        <v>0</v>
      </c>
      <c r="M146" s="83">
        <v>0</v>
      </c>
      <c r="N146" s="83">
        <v>0</v>
      </c>
      <c r="O146" s="84">
        <v>0</v>
      </c>
    </row>
    <row r="147" spans="1:15" ht="15" x14ac:dyDescent="0.2">
      <c r="A147" s="271"/>
      <c r="B147" s="274"/>
      <c r="C147" s="49" t="s">
        <v>289</v>
      </c>
      <c r="D147" s="50" t="s">
        <v>179</v>
      </c>
      <c r="E147" s="51">
        <v>0</v>
      </c>
      <c r="F147" s="51">
        <v>0</v>
      </c>
      <c r="G147" s="51">
        <v>0</v>
      </c>
      <c r="H147" s="51">
        <v>0</v>
      </c>
      <c r="I147" s="51">
        <v>0</v>
      </c>
      <c r="J147" s="51">
        <v>0</v>
      </c>
      <c r="K147" s="51">
        <v>0</v>
      </c>
      <c r="L147" s="51">
        <v>0</v>
      </c>
      <c r="M147" s="51">
        <v>0</v>
      </c>
      <c r="N147" s="51">
        <v>0</v>
      </c>
      <c r="O147" s="52">
        <v>0</v>
      </c>
    </row>
    <row r="148" spans="1:15" ht="15" x14ac:dyDescent="0.2">
      <c r="A148" s="271"/>
      <c r="B148" s="274"/>
      <c r="C148" s="38" t="s">
        <v>290</v>
      </c>
      <c r="D148" s="39" t="s">
        <v>168</v>
      </c>
      <c r="E148" s="40">
        <v>0</v>
      </c>
      <c r="F148" s="40">
        <v>0</v>
      </c>
      <c r="G148" s="40">
        <v>0</v>
      </c>
      <c r="H148" s="40">
        <v>0</v>
      </c>
      <c r="I148" s="40">
        <v>2</v>
      </c>
      <c r="J148" s="40">
        <v>46</v>
      </c>
      <c r="K148" s="40">
        <v>2</v>
      </c>
      <c r="L148" s="40">
        <v>46</v>
      </c>
      <c r="M148" s="40">
        <v>0</v>
      </c>
      <c r="N148" s="40">
        <v>0</v>
      </c>
      <c r="O148" s="41">
        <v>0</v>
      </c>
    </row>
    <row r="149" spans="1:15" ht="15" x14ac:dyDescent="0.2">
      <c r="A149" s="271"/>
      <c r="B149" s="275"/>
      <c r="C149" s="38" t="s">
        <v>291</v>
      </c>
      <c r="D149" s="39" t="s">
        <v>168</v>
      </c>
      <c r="E149" s="40">
        <v>0</v>
      </c>
      <c r="F149" s="40">
        <v>0</v>
      </c>
      <c r="G149" s="40">
        <v>0</v>
      </c>
      <c r="H149" s="40">
        <v>0</v>
      </c>
      <c r="I149" s="40">
        <v>0</v>
      </c>
      <c r="J149" s="40">
        <v>0</v>
      </c>
      <c r="K149" s="40">
        <v>0</v>
      </c>
      <c r="L149" s="40">
        <v>0</v>
      </c>
      <c r="M149" s="40">
        <v>0</v>
      </c>
      <c r="N149" s="40">
        <v>0</v>
      </c>
      <c r="O149" s="41">
        <v>0</v>
      </c>
    </row>
    <row r="150" spans="1:15" ht="15" customHeight="1" x14ac:dyDescent="0.2">
      <c r="A150" s="272"/>
      <c r="B150" s="276" t="s">
        <v>175</v>
      </c>
      <c r="C150" s="277"/>
      <c r="D150" s="46"/>
      <c r="E150" s="47">
        <v>0</v>
      </c>
      <c r="F150" s="47">
        <v>0</v>
      </c>
      <c r="G150" s="47">
        <v>0</v>
      </c>
      <c r="H150" s="47">
        <v>0</v>
      </c>
      <c r="I150" s="47">
        <v>2</v>
      </c>
      <c r="J150" s="47">
        <v>46</v>
      </c>
      <c r="K150" s="47">
        <v>2</v>
      </c>
      <c r="L150" s="47">
        <v>46</v>
      </c>
      <c r="M150" s="47">
        <v>0</v>
      </c>
      <c r="N150" s="47">
        <v>0</v>
      </c>
      <c r="O150" s="48">
        <v>0</v>
      </c>
    </row>
    <row r="151" spans="1:15" ht="15" x14ac:dyDescent="0.2">
      <c r="A151" s="278" t="s">
        <v>183</v>
      </c>
      <c r="B151" s="279"/>
      <c r="C151" s="280"/>
      <c r="D151" s="53"/>
      <c r="E151" s="54">
        <v>0</v>
      </c>
      <c r="F151" s="54">
        <v>0</v>
      </c>
      <c r="G151" s="54">
        <v>0</v>
      </c>
      <c r="H151" s="54">
        <v>0</v>
      </c>
      <c r="I151" s="54">
        <v>2</v>
      </c>
      <c r="J151" s="54">
        <v>46</v>
      </c>
      <c r="K151" s="54">
        <v>2</v>
      </c>
      <c r="L151" s="54">
        <v>46</v>
      </c>
      <c r="M151" s="54">
        <v>0</v>
      </c>
      <c r="N151" s="54">
        <v>0</v>
      </c>
      <c r="O151" s="55">
        <v>0</v>
      </c>
    </row>
    <row r="152" spans="1:15" ht="15" x14ac:dyDescent="0.2">
      <c r="A152" s="296" t="s">
        <v>292</v>
      </c>
      <c r="B152" s="297"/>
      <c r="C152" s="298"/>
      <c r="D152" s="87"/>
      <c r="E152" s="88">
        <v>88</v>
      </c>
      <c r="F152" s="88">
        <v>5035654</v>
      </c>
      <c r="G152" s="88">
        <v>88</v>
      </c>
      <c r="H152" s="88">
        <v>5035654</v>
      </c>
      <c r="I152" s="88">
        <v>135</v>
      </c>
      <c r="J152" s="88">
        <v>2282.5</v>
      </c>
      <c r="K152" s="88">
        <v>135</v>
      </c>
      <c r="L152" s="88">
        <v>2282.5</v>
      </c>
      <c r="M152" s="88">
        <v>49</v>
      </c>
      <c r="N152" s="88">
        <v>792400</v>
      </c>
      <c r="O152" s="89">
        <v>318</v>
      </c>
    </row>
    <row r="153" spans="1:15" x14ac:dyDescent="0.2">
      <c r="A153" s="294"/>
      <c r="B153" s="295"/>
      <c r="C153" s="295"/>
      <c r="D153" s="295"/>
      <c r="E153" s="295"/>
      <c r="F153" s="295"/>
      <c r="G153" s="295"/>
      <c r="H153" s="295"/>
      <c r="I153" s="295"/>
      <c r="J153" s="295"/>
      <c r="K153" s="295"/>
      <c r="L153" s="295"/>
      <c r="M153" s="295"/>
      <c r="N153" s="295"/>
      <c r="O153" s="295"/>
    </row>
  </sheetData>
  <mergeCells count="80">
    <mergeCell ref="A153:O153"/>
    <mergeCell ref="A143:C143"/>
    <mergeCell ref="A144:A150"/>
    <mergeCell ref="B144:B149"/>
    <mergeCell ref="B150:C150"/>
    <mergeCell ref="A151:C151"/>
    <mergeCell ref="A152:C152"/>
    <mergeCell ref="A136:A142"/>
    <mergeCell ref="B136:B141"/>
    <mergeCell ref="B142:C142"/>
    <mergeCell ref="A104:C104"/>
    <mergeCell ref="A105:A124"/>
    <mergeCell ref="B105:B110"/>
    <mergeCell ref="B111:C111"/>
    <mergeCell ref="B112:B117"/>
    <mergeCell ref="B118:C118"/>
    <mergeCell ref="B119:B123"/>
    <mergeCell ref="B124:C124"/>
    <mergeCell ref="A125:C125"/>
    <mergeCell ref="A126:A134"/>
    <mergeCell ref="B126:B133"/>
    <mergeCell ref="B134:C134"/>
    <mergeCell ref="A135:C135"/>
    <mergeCell ref="A87:C87"/>
    <mergeCell ref="A88:A103"/>
    <mergeCell ref="B88:B92"/>
    <mergeCell ref="B93:C93"/>
    <mergeCell ref="B94:B97"/>
    <mergeCell ref="B98:C98"/>
    <mergeCell ref="B99:B102"/>
    <mergeCell ref="B103:C103"/>
    <mergeCell ref="A66:C66"/>
    <mergeCell ref="A67:A76"/>
    <mergeCell ref="B67:B75"/>
    <mergeCell ref="B76:C76"/>
    <mergeCell ref="A77:C77"/>
    <mergeCell ref="A78:A86"/>
    <mergeCell ref="B78:B80"/>
    <mergeCell ref="B81:C81"/>
    <mergeCell ref="B82:B85"/>
    <mergeCell ref="B86:C86"/>
    <mergeCell ref="A44:C44"/>
    <mergeCell ref="A45:A53"/>
    <mergeCell ref="B45:B52"/>
    <mergeCell ref="B53:C53"/>
    <mergeCell ref="A54:C54"/>
    <mergeCell ref="A55:A65"/>
    <mergeCell ref="B55:B58"/>
    <mergeCell ref="B59:C59"/>
    <mergeCell ref="B60:B64"/>
    <mergeCell ref="B65:C65"/>
    <mergeCell ref="A31:C31"/>
    <mergeCell ref="A32:A43"/>
    <mergeCell ref="B32:B35"/>
    <mergeCell ref="B36:C36"/>
    <mergeCell ref="B37:B42"/>
    <mergeCell ref="B43:C43"/>
    <mergeCell ref="A18:C18"/>
    <mergeCell ref="A19:A30"/>
    <mergeCell ref="B19:B23"/>
    <mergeCell ref="B24:C24"/>
    <mergeCell ref="B25:B29"/>
    <mergeCell ref="B30:C30"/>
    <mergeCell ref="A5:A17"/>
    <mergeCell ref="B5:B10"/>
    <mergeCell ref="B11:C11"/>
    <mergeCell ref="B12:B16"/>
    <mergeCell ref="B17:C17"/>
    <mergeCell ref="A1:O1"/>
    <mergeCell ref="A2:A4"/>
    <mergeCell ref="B2:B4"/>
    <mergeCell ref="C2:C4"/>
    <mergeCell ref="D2:D4"/>
    <mergeCell ref="E2:H2"/>
    <mergeCell ref="I2:O2"/>
    <mergeCell ref="E3:F3"/>
    <mergeCell ref="G3:H3"/>
    <mergeCell ref="I3:J3"/>
    <mergeCell ref="K3:L3"/>
    <mergeCell ref="M3:O3"/>
  </mergeCells>
  <phoneticPr fontId="7"/>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7"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24CC-F031-4969-8BE8-0481E4831176}">
  <dimension ref="A1:M121"/>
  <sheetViews>
    <sheetView zoomScaleNormal="100" workbookViewId="0">
      <pane xSplit="2" ySplit="3" topLeftCell="C94" activePane="bottomRight" state="frozen"/>
      <selection pane="topRight" activeCell="C1" sqref="C1"/>
      <selection pane="bottomLeft" activeCell="A4" sqref="A4"/>
      <selection pane="bottomRight" activeCell="C120" sqref="C120"/>
    </sheetView>
  </sheetViews>
  <sheetFormatPr defaultRowHeight="20.100000000000001" customHeight="1" x14ac:dyDescent="0.2"/>
  <cols>
    <col min="1" max="2" width="4.83203125" style="130" customWidth="1"/>
    <col min="3" max="3" width="29" style="131" bestFit="1" customWidth="1"/>
    <col min="4" max="9" width="12.83203125" style="96" customWidth="1"/>
    <col min="10" max="11" width="14.83203125" style="96" customWidth="1"/>
    <col min="12" max="16384" width="9.33203125" style="96"/>
  </cols>
  <sheetData>
    <row r="1" spans="1:13" s="132" customFormat="1" ht="26.25" customHeight="1" x14ac:dyDescent="0.2">
      <c r="A1" s="305" t="s">
        <v>293</v>
      </c>
      <c r="B1" s="305"/>
      <c r="C1" s="305"/>
      <c r="D1" s="305"/>
      <c r="E1" s="305"/>
      <c r="F1" s="305"/>
      <c r="G1" s="305"/>
      <c r="H1" s="305"/>
      <c r="I1" s="305"/>
      <c r="J1" s="305"/>
      <c r="K1" s="305"/>
      <c r="L1" s="306"/>
      <c r="M1" s="306"/>
    </row>
    <row r="2" spans="1:13" s="132" customFormat="1" ht="20.100000000000001" customHeight="1" thickBot="1" x14ac:dyDescent="0.25">
      <c r="A2" s="140"/>
      <c r="B2" s="140"/>
      <c r="C2" s="140"/>
      <c r="D2" s="140"/>
      <c r="E2" s="140"/>
      <c r="F2" s="140"/>
      <c r="G2" s="140"/>
      <c r="H2" s="140"/>
      <c r="I2" s="140"/>
      <c r="J2" s="140"/>
      <c r="K2" s="141"/>
      <c r="L2" s="307" t="s">
        <v>294</v>
      </c>
      <c r="M2" s="308"/>
    </row>
    <row r="3" spans="1:13" s="132" customFormat="1" ht="30.75" customHeight="1" thickTop="1" thickBot="1" x14ac:dyDescent="0.25">
      <c r="A3" s="133" t="s">
        <v>295</v>
      </c>
      <c r="B3" s="134" t="s">
        <v>296</v>
      </c>
      <c r="C3" s="134" t="s">
        <v>297</v>
      </c>
      <c r="D3" s="135" t="s">
        <v>298</v>
      </c>
      <c r="E3" s="135" t="s">
        <v>299</v>
      </c>
      <c r="F3" s="135" t="s">
        <v>300</v>
      </c>
      <c r="G3" s="135" t="s">
        <v>301</v>
      </c>
      <c r="H3" s="135" t="s">
        <v>302</v>
      </c>
      <c r="I3" s="135" t="s">
        <v>303</v>
      </c>
      <c r="J3" s="136" t="s">
        <v>304</v>
      </c>
      <c r="K3" s="137" t="s">
        <v>305</v>
      </c>
      <c r="L3" s="138" t="s">
        <v>306</v>
      </c>
      <c r="M3" s="139" t="s">
        <v>307</v>
      </c>
    </row>
    <row r="4" spans="1:13" s="162" customFormat="1" ht="18" customHeight="1" thickTop="1" x14ac:dyDescent="0.15">
      <c r="A4" s="302">
        <v>1</v>
      </c>
      <c r="B4" s="299">
        <v>1</v>
      </c>
      <c r="C4" s="93" t="s">
        <v>165</v>
      </c>
      <c r="D4" s="142">
        <v>29</v>
      </c>
      <c r="E4" s="142">
        <v>0</v>
      </c>
      <c r="F4" s="142">
        <v>0</v>
      </c>
      <c r="G4" s="142">
        <v>1</v>
      </c>
      <c r="H4" s="142">
        <v>0</v>
      </c>
      <c r="I4" s="142">
        <v>1</v>
      </c>
      <c r="J4" s="143">
        <v>30</v>
      </c>
      <c r="K4" s="150">
        <v>7</v>
      </c>
      <c r="L4" s="94"/>
      <c r="M4" s="95"/>
    </row>
    <row r="5" spans="1:13" s="162" customFormat="1" ht="18" customHeight="1" x14ac:dyDescent="0.15">
      <c r="A5" s="303">
        <v>1</v>
      </c>
      <c r="B5" s="300">
        <v>1</v>
      </c>
      <c r="C5" s="97" t="s">
        <v>167</v>
      </c>
      <c r="D5" s="145">
        <v>15</v>
      </c>
      <c r="E5" s="145">
        <v>0</v>
      </c>
      <c r="F5" s="145">
        <v>0</v>
      </c>
      <c r="G5" s="145">
        <v>0</v>
      </c>
      <c r="H5" s="145">
        <v>-1</v>
      </c>
      <c r="I5" s="145">
        <v>-1</v>
      </c>
      <c r="J5" s="146">
        <v>14</v>
      </c>
      <c r="K5" s="147">
        <v>0</v>
      </c>
      <c r="L5" s="98"/>
      <c r="M5" s="99"/>
    </row>
    <row r="6" spans="1:13" s="162" customFormat="1" ht="18" customHeight="1" x14ac:dyDescent="0.15">
      <c r="A6" s="303">
        <v>1</v>
      </c>
      <c r="B6" s="300">
        <v>1</v>
      </c>
      <c r="C6" s="97" t="s">
        <v>169</v>
      </c>
      <c r="D6" s="145">
        <v>13</v>
      </c>
      <c r="E6" s="145">
        <v>0</v>
      </c>
      <c r="F6" s="145">
        <v>0</v>
      </c>
      <c r="G6" s="145">
        <v>0</v>
      </c>
      <c r="H6" s="145">
        <v>-1</v>
      </c>
      <c r="I6" s="145">
        <v>-1</v>
      </c>
      <c r="J6" s="146">
        <v>12</v>
      </c>
      <c r="K6" s="147">
        <v>0</v>
      </c>
      <c r="L6" s="98"/>
      <c r="M6" s="99"/>
    </row>
    <row r="7" spans="1:13" s="162" customFormat="1" ht="18" customHeight="1" x14ac:dyDescent="0.15">
      <c r="A7" s="303">
        <v>1</v>
      </c>
      <c r="B7" s="300">
        <v>1</v>
      </c>
      <c r="C7" s="97" t="s">
        <v>170</v>
      </c>
      <c r="D7" s="145">
        <v>23</v>
      </c>
      <c r="E7" s="145">
        <v>0</v>
      </c>
      <c r="F7" s="145">
        <v>0</v>
      </c>
      <c r="G7" s="145">
        <v>0</v>
      </c>
      <c r="H7" s="145">
        <v>0</v>
      </c>
      <c r="I7" s="145">
        <v>0</v>
      </c>
      <c r="J7" s="146">
        <v>23</v>
      </c>
      <c r="K7" s="147">
        <v>0</v>
      </c>
      <c r="L7" s="98"/>
      <c r="M7" s="99"/>
    </row>
    <row r="8" spans="1:13" s="162" customFormat="1" ht="18" customHeight="1" thickBot="1" x14ac:dyDescent="0.2">
      <c r="A8" s="303">
        <v>1</v>
      </c>
      <c r="B8" s="300">
        <v>1</v>
      </c>
      <c r="C8" s="97" t="s">
        <v>171</v>
      </c>
      <c r="D8" s="145">
        <v>15</v>
      </c>
      <c r="E8" s="145">
        <v>0</v>
      </c>
      <c r="F8" s="145">
        <v>0</v>
      </c>
      <c r="G8" s="145">
        <v>0</v>
      </c>
      <c r="H8" s="145">
        <v>0</v>
      </c>
      <c r="I8" s="145">
        <v>0</v>
      </c>
      <c r="J8" s="146">
        <v>15</v>
      </c>
      <c r="K8" s="147">
        <v>1</v>
      </c>
      <c r="L8" s="100"/>
      <c r="M8" s="101"/>
    </row>
    <row r="9" spans="1:13" s="162" customFormat="1" ht="18" customHeight="1" thickBot="1" x14ac:dyDescent="0.2">
      <c r="A9" s="303">
        <v>1</v>
      </c>
      <c r="B9" s="301">
        <v>1</v>
      </c>
      <c r="C9" s="102" t="s">
        <v>308</v>
      </c>
      <c r="D9" s="151">
        <v>13</v>
      </c>
      <c r="E9" s="151">
        <v>0</v>
      </c>
      <c r="F9" s="151">
        <v>0</v>
      </c>
      <c r="G9" s="151">
        <v>0</v>
      </c>
      <c r="H9" s="151">
        <v>0</v>
      </c>
      <c r="I9" s="151">
        <v>0</v>
      </c>
      <c r="J9" s="152">
        <v>13</v>
      </c>
      <c r="K9" s="153">
        <v>0</v>
      </c>
      <c r="L9" s="103">
        <f>SUM(J4:J9)</f>
        <v>107</v>
      </c>
      <c r="M9" s="104"/>
    </row>
    <row r="10" spans="1:13" s="162" customFormat="1" ht="18" customHeight="1" x14ac:dyDescent="0.15">
      <c r="A10" s="303">
        <v>1</v>
      </c>
      <c r="B10" s="299">
        <v>2</v>
      </c>
      <c r="C10" s="93" t="s">
        <v>309</v>
      </c>
      <c r="D10" s="142">
        <v>47</v>
      </c>
      <c r="E10" s="142">
        <v>1</v>
      </c>
      <c r="F10" s="142">
        <v>0</v>
      </c>
      <c r="G10" s="142">
        <v>0</v>
      </c>
      <c r="H10" s="142">
        <v>0</v>
      </c>
      <c r="I10" s="142">
        <v>1</v>
      </c>
      <c r="J10" s="143">
        <v>48</v>
      </c>
      <c r="K10" s="144">
        <v>0</v>
      </c>
      <c r="L10" s="94"/>
      <c r="M10" s="99"/>
    </row>
    <row r="11" spans="1:13" s="162" customFormat="1" ht="18" customHeight="1" x14ac:dyDescent="0.15">
      <c r="A11" s="303">
        <v>1</v>
      </c>
      <c r="B11" s="300">
        <v>2</v>
      </c>
      <c r="C11" s="97" t="s">
        <v>178</v>
      </c>
      <c r="D11" s="145">
        <v>15</v>
      </c>
      <c r="E11" s="145">
        <v>0</v>
      </c>
      <c r="F11" s="145">
        <v>0</v>
      </c>
      <c r="G11" s="145">
        <v>0</v>
      </c>
      <c r="H11" s="145">
        <v>0</v>
      </c>
      <c r="I11" s="145">
        <v>0</v>
      </c>
      <c r="J11" s="146">
        <v>15</v>
      </c>
      <c r="K11" s="147">
        <v>0</v>
      </c>
      <c r="L11" s="98"/>
      <c r="M11" s="99"/>
    </row>
    <row r="12" spans="1:13" s="162" customFormat="1" ht="18" customHeight="1" x14ac:dyDescent="0.15">
      <c r="A12" s="303">
        <v>1</v>
      </c>
      <c r="B12" s="300">
        <v>2</v>
      </c>
      <c r="C12" s="97" t="s">
        <v>180</v>
      </c>
      <c r="D12" s="145">
        <v>15</v>
      </c>
      <c r="E12" s="145">
        <v>0</v>
      </c>
      <c r="F12" s="145">
        <v>0</v>
      </c>
      <c r="G12" s="145">
        <v>0</v>
      </c>
      <c r="H12" s="145">
        <v>-1</v>
      </c>
      <c r="I12" s="145">
        <v>-1</v>
      </c>
      <c r="J12" s="146">
        <v>14</v>
      </c>
      <c r="K12" s="147">
        <v>0</v>
      </c>
      <c r="L12" s="98"/>
      <c r="M12" s="99"/>
    </row>
    <row r="13" spans="1:13" s="162" customFormat="1" ht="18" customHeight="1" thickBot="1" x14ac:dyDescent="0.2">
      <c r="A13" s="303">
        <v>1</v>
      </c>
      <c r="B13" s="300">
        <v>2</v>
      </c>
      <c r="C13" s="97" t="s">
        <v>310</v>
      </c>
      <c r="D13" s="145">
        <v>39</v>
      </c>
      <c r="E13" s="145">
        <v>0</v>
      </c>
      <c r="F13" s="145">
        <v>0</v>
      </c>
      <c r="G13" s="145">
        <v>0</v>
      </c>
      <c r="H13" s="145">
        <v>0</v>
      </c>
      <c r="I13" s="145">
        <v>0</v>
      </c>
      <c r="J13" s="146">
        <v>39</v>
      </c>
      <c r="K13" s="147">
        <v>0</v>
      </c>
      <c r="L13" s="100"/>
      <c r="M13" s="101"/>
    </row>
    <row r="14" spans="1:13" s="162" customFormat="1" ht="18" customHeight="1" thickBot="1" x14ac:dyDescent="0.2">
      <c r="A14" s="304">
        <v>1</v>
      </c>
      <c r="B14" s="301">
        <v>2</v>
      </c>
      <c r="C14" s="105" t="s">
        <v>311</v>
      </c>
      <c r="D14" s="154">
        <v>11</v>
      </c>
      <c r="E14" s="154">
        <v>0</v>
      </c>
      <c r="F14" s="154">
        <v>0</v>
      </c>
      <c r="G14" s="154">
        <v>0</v>
      </c>
      <c r="H14" s="154">
        <v>0</v>
      </c>
      <c r="I14" s="154">
        <v>0</v>
      </c>
      <c r="J14" s="155">
        <v>11</v>
      </c>
      <c r="K14" s="156">
        <v>4</v>
      </c>
      <c r="L14" s="106">
        <f>SUM(J10:J14)</f>
        <v>127</v>
      </c>
      <c r="M14" s="107">
        <f>SUM(L9,L14)</f>
        <v>234</v>
      </c>
    </row>
    <row r="15" spans="1:13" s="162" customFormat="1" ht="18" customHeight="1" x14ac:dyDescent="0.15">
      <c r="A15" s="302">
        <v>2</v>
      </c>
      <c r="B15" s="299">
        <v>1</v>
      </c>
      <c r="C15" s="93" t="s">
        <v>184</v>
      </c>
      <c r="D15" s="142">
        <v>32</v>
      </c>
      <c r="E15" s="142">
        <v>0</v>
      </c>
      <c r="F15" s="142">
        <v>0</v>
      </c>
      <c r="G15" s="142">
        <v>0</v>
      </c>
      <c r="H15" s="142">
        <v>-1</v>
      </c>
      <c r="I15" s="142">
        <v>-1</v>
      </c>
      <c r="J15" s="143">
        <v>31</v>
      </c>
      <c r="K15" s="144">
        <v>6</v>
      </c>
      <c r="L15" s="94"/>
      <c r="M15" s="95"/>
    </row>
    <row r="16" spans="1:13" s="162" customFormat="1" ht="18" customHeight="1" x14ac:dyDescent="0.15">
      <c r="A16" s="303">
        <v>2</v>
      </c>
      <c r="B16" s="300">
        <v>1</v>
      </c>
      <c r="C16" s="97" t="s">
        <v>185</v>
      </c>
      <c r="D16" s="145">
        <v>28</v>
      </c>
      <c r="E16" s="145">
        <v>0</v>
      </c>
      <c r="F16" s="145">
        <v>0</v>
      </c>
      <c r="G16" s="145">
        <v>0</v>
      </c>
      <c r="H16" s="145">
        <v>-1</v>
      </c>
      <c r="I16" s="145">
        <v>-1</v>
      </c>
      <c r="J16" s="146">
        <v>27</v>
      </c>
      <c r="K16" s="147">
        <v>5</v>
      </c>
      <c r="L16" s="98"/>
      <c r="M16" s="99"/>
    </row>
    <row r="17" spans="1:13" s="162" customFormat="1" ht="18" customHeight="1" x14ac:dyDescent="0.15">
      <c r="A17" s="303">
        <v>2</v>
      </c>
      <c r="B17" s="300">
        <v>1</v>
      </c>
      <c r="C17" s="97" t="s">
        <v>186</v>
      </c>
      <c r="D17" s="145">
        <v>27</v>
      </c>
      <c r="E17" s="145">
        <v>0</v>
      </c>
      <c r="F17" s="145">
        <v>0</v>
      </c>
      <c r="G17" s="145">
        <v>0</v>
      </c>
      <c r="H17" s="145">
        <v>0</v>
      </c>
      <c r="I17" s="145">
        <v>0</v>
      </c>
      <c r="J17" s="146">
        <v>27</v>
      </c>
      <c r="K17" s="147">
        <v>8</v>
      </c>
      <c r="L17" s="98"/>
      <c r="M17" s="99"/>
    </row>
    <row r="18" spans="1:13" s="162" customFormat="1" ht="18" customHeight="1" thickBot="1" x14ac:dyDescent="0.2">
      <c r="A18" s="303">
        <v>2</v>
      </c>
      <c r="B18" s="300">
        <v>1</v>
      </c>
      <c r="C18" s="97" t="s">
        <v>187</v>
      </c>
      <c r="D18" s="145">
        <v>31</v>
      </c>
      <c r="E18" s="145">
        <v>0</v>
      </c>
      <c r="F18" s="145">
        <v>0</v>
      </c>
      <c r="G18" s="145">
        <v>0</v>
      </c>
      <c r="H18" s="145">
        <v>0</v>
      </c>
      <c r="I18" s="145">
        <v>0</v>
      </c>
      <c r="J18" s="146">
        <v>31</v>
      </c>
      <c r="K18" s="147">
        <v>0</v>
      </c>
      <c r="L18" s="98"/>
      <c r="M18" s="99"/>
    </row>
    <row r="19" spans="1:13" s="162" customFormat="1" ht="18" customHeight="1" x14ac:dyDescent="0.15">
      <c r="A19" s="303">
        <v>2</v>
      </c>
      <c r="B19" s="301">
        <v>1</v>
      </c>
      <c r="C19" s="102" t="s">
        <v>312</v>
      </c>
      <c r="D19" s="151">
        <v>35</v>
      </c>
      <c r="E19" s="151">
        <v>2</v>
      </c>
      <c r="F19" s="151">
        <v>0</v>
      </c>
      <c r="G19" s="151">
        <v>0</v>
      </c>
      <c r="H19" s="151">
        <v>0</v>
      </c>
      <c r="I19" s="151">
        <v>2</v>
      </c>
      <c r="J19" s="163">
        <v>37</v>
      </c>
      <c r="K19" s="164">
        <v>0</v>
      </c>
      <c r="L19" s="108">
        <f>SUM(J15:J19)</f>
        <v>153</v>
      </c>
      <c r="M19" s="109"/>
    </row>
    <row r="20" spans="1:13" s="162" customFormat="1" ht="18" customHeight="1" x14ac:dyDescent="0.15">
      <c r="A20" s="303">
        <v>2</v>
      </c>
      <c r="B20" s="299">
        <v>2</v>
      </c>
      <c r="C20" s="93" t="s">
        <v>189</v>
      </c>
      <c r="D20" s="142">
        <v>35</v>
      </c>
      <c r="E20" s="142">
        <v>2</v>
      </c>
      <c r="F20" s="142">
        <v>0</v>
      </c>
      <c r="G20" s="142">
        <v>0</v>
      </c>
      <c r="H20" s="142">
        <v>0</v>
      </c>
      <c r="I20" s="142">
        <v>2</v>
      </c>
      <c r="J20" s="143">
        <v>37</v>
      </c>
      <c r="K20" s="144">
        <v>0</v>
      </c>
      <c r="L20" s="110"/>
      <c r="M20" s="111"/>
    </row>
    <row r="21" spans="1:13" s="162" customFormat="1" ht="18" customHeight="1" x14ac:dyDescent="0.15">
      <c r="A21" s="303">
        <v>2</v>
      </c>
      <c r="B21" s="300">
        <v>2</v>
      </c>
      <c r="C21" s="112" t="s">
        <v>313</v>
      </c>
      <c r="D21" s="148">
        <v>29</v>
      </c>
      <c r="E21" s="148">
        <v>0</v>
      </c>
      <c r="F21" s="148">
        <v>0</v>
      </c>
      <c r="G21" s="148">
        <v>0</v>
      </c>
      <c r="H21" s="148">
        <v>0</v>
      </c>
      <c r="I21" s="148">
        <v>0</v>
      </c>
      <c r="J21" s="149">
        <v>29</v>
      </c>
      <c r="K21" s="150">
        <v>6</v>
      </c>
      <c r="L21" s="94"/>
      <c r="M21" s="95"/>
    </row>
    <row r="22" spans="1:13" s="162" customFormat="1" ht="18" customHeight="1" x14ac:dyDescent="0.15">
      <c r="A22" s="303">
        <v>2</v>
      </c>
      <c r="B22" s="300">
        <v>2</v>
      </c>
      <c r="C22" s="97" t="s">
        <v>192</v>
      </c>
      <c r="D22" s="145">
        <v>26</v>
      </c>
      <c r="E22" s="145">
        <v>0</v>
      </c>
      <c r="F22" s="145">
        <v>0</v>
      </c>
      <c r="G22" s="145">
        <v>0</v>
      </c>
      <c r="H22" s="145">
        <v>0</v>
      </c>
      <c r="I22" s="145">
        <v>0</v>
      </c>
      <c r="J22" s="146">
        <v>26</v>
      </c>
      <c r="K22" s="147">
        <v>0</v>
      </c>
      <c r="L22" s="98"/>
      <c r="M22" s="99"/>
    </row>
    <row r="23" spans="1:13" s="162" customFormat="1" ht="18" customHeight="1" thickBot="1" x14ac:dyDescent="0.2">
      <c r="A23" s="303">
        <v>2</v>
      </c>
      <c r="B23" s="300">
        <v>2</v>
      </c>
      <c r="C23" s="97" t="s">
        <v>314</v>
      </c>
      <c r="D23" s="145">
        <v>63</v>
      </c>
      <c r="E23" s="145">
        <v>0</v>
      </c>
      <c r="F23" s="145">
        <v>0</v>
      </c>
      <c r="G23" s="145">
        <v>0</v>
      </c>
      <c r="H23" s="145">
        <v>0</v>
      </c>
      <c r="I23" s="145">
        <v>0</v>
      </c>
      <c r="J23" s="146">
        <v>63</v>
      </c>
      <c r="K23" s="147">
        <v>0</v>
      </c>
      <c r="L23" s="98"/>
      <c r="M23" s="99"/>
    </row>
    <row r="24" spans="1:13" s="162" customFormat="1" ht="18" customHeight="1" thickBot="1" x14ac:dyDescent="0.2">
      <c r="A24" s="304">
        <v>2</v>
      </c>
      <c r="B24" s="301">
        <v>2</v>
      </c>
      <c r="C24" s="105" t="s">
        <v>315</v>
      </c>
      <c r="D24" s="154">
        <v>21</v>
      </c>
      <c r="E24" s="154">
        <v>0</v>
      </c>
      <c r="F24" s="154">
        <v>0</v>
      </c>
      <c r="G24" s="154">
        <v>0</v>
      </c>
      <c r="H24" s="154">
        <v>0</v>
      </c>
      <c r="I24" s="154">
        <v>0</v>
      </c>
      <c r="J24" s="155">
        <v>21</v>
      </c>
      <c r="K24" s="156">
        <v>0</v>
      </c>
      <c r="L24" s="106">
        <f>SUM(J20:J24)</f>
        <v>176</v>
      </c>
      <c r="M24" s="107">
        <f>SUM(L19,L24)</f>
        <v>329</v>
      </c>
    </row>
    <row r="25" spans="1:13" s="162" customFormat="1" ht="18" customHeight="1" x14ac:dyDescent="0.15">
      <c r="A25" s="302">
        <v>3</v>
      </c>
      <c r="B25" s="299">
        <v>1</v>
      </c>
      <c r="C25" s="93" t="s">
        <v>195</v>
      </c>
      <c r="D25" s="142">
        <v>34</v>
      </c>
      <c r="E25" s="142">
        <v>1</v>
      </c>
      <c r="F25" s="142">
        <v>0</v>
      </c>
      <c r="G25" s="142">
        <v>0</v>
      </c>
      <c r="H25" s="142">
        <v>-1</v>
      </c>
      <c r="I25" s="142">
        <v>0</v>
      </c>
      <c r="J25" s="143">
        <v>34</v>
      </c>
      <c r="K25" s="144">
        <v>1</v>
      </c>
      <c r="L25" s="94"/>
      <c r="M25" s="95"/>
    </row>
    <row r="26" spans="1:13" s="162" customFormat="1" ht="18" customHeight="1" x14ac:dyDescent="0.15">
      <c r="A26" s="303">
        <v>3</v>
      </c>
      <c r="B26" s="300">
        <v>1</v>
      </c>
      <c r="C26" s="97" t="s">
        <v>196</v>
      </c>
      <c r="D26" s="145">
        <v>16</v>
      </c>
      <c r="E26" s="145">
        <v>0</v>
      </c>
      <c r="F26" s="145">
        <v>0</v>
      </c>
      <c r="G26" s="145">
        <v>0</v>
      </c>
      <c r="H26" s="145">
        <v>0</v>
      </c>
      <c r="I26" s="145">
        <v>0</v>
      </c>
      <c r="J26" s="146">
        <v>16</v>
      </c>
      <c r="K26" s="147">
        <v>2</v>
      </c>
      <c r="L26" s="98"/>
      <c r="M26" s="99"/>
    </row>
    <row r="27" spans="1:13" s="162" customFormat="1" ht="18" customHeight="1" thickBot="1" x14ac:dyDescent="0.2">
      <c r="A27" s="303">
        <v>3</v>
      </c>
      <c r="B27" s="300">
        <v>1</v>
      </c>
      <c r="C27" s="97" t="s">
        <v>197</v>
      </c>
      <c r="D27" s="145">
        <v>11</v>
      </c>
      <c r="E27" s="145">
        <v>0</v>
      </c>
      <c r="F27" s="145">
        <v>0</v>
      </c>
      <c r="G27" s="145">
        <v>0</v>
      </c>
      <c r="H27" s="145">
        <v>0</v>
      </c>
      <c r="I27" s="145">
        <v>0</v>
      </c>
      <c r="J27" s="146">
        <v>11</v>
      </c>
      <c r="K27" s="147">
        <v>0</v>
      </c>
      <c r="L27" s="100"/>
      <c r="M27" s="99"/>
    </row>
    <row r="28" spans="1:13" s="162" customFormat="1" ht="18" customHeight="1" thickBot="1" x14ac:dyDescent="0.2">
      <c r="A28" s="303">
        <v>3</v>
      </c>
      <c r="B28" s="301">
        <v>1</v>
      </c>
      <c r="C28" s="102" t="s">
        <v>198</v>
      </c>
      <c r="D28" s="151">
        <v>32</v>
      </c>
      <c r="E28" s="151">
        <v>0</v>
      </c>
      <c r="F28" s="151">
        <v>0</v>
      </c>
      <c r="G28" s="151">
        <v>0</v>
      </c>
      <c r="H28" s="151">
        <v>0</v>
      </c>
      <c r="I28" s="151">
        <v>0</v>
      </c>
      <c r="J28" s="152">
        <v>32</v>
      </c>
      <c r="K28" s="153">
        <v>4</v>
      </c>
      <c r="L28" s="103">
        <f>SUM(J25:J28)</f>
        <v>93</v>
      </c>
      <c r="M28" s="109"/>
    </row>
    <row r="29" spans="1:13" s="162" customFormat="1" ht="18" customHeight="1" x14ac:dyDescent="0.15">
      <c r="A29" s="303">
        <v>3</v>
      </c>
      <c r="B29" s="299">
        <v>2</v>
      </c>
      <c r="C29" s="93" t="s">
        <v>199</v>
      </c>
      <c r="D29" s="142">
        <v>21</v>
      </c>
      <c r="E29" s="142">
        <v>0</v>
      </c>
      <c r="F29" s="142">
        <v>0</v>
      </c>
      <c r="G29" s="142">
        <v>0</v>
      </c>
      <c r="H29" s="142">
        <v>0</v>
      </c>
      <c r="I29" s="142">
        <v>0</v>
      </c>
      <c r="J29" s="143">
        <v>21</v>
      </c>
      <c r="K29" s="144">
        <v>0</v>
      </c>
      <c r="L29" s="94"/>
      <c r="M29" s="113"/>
    </row>
    <row r="30" spans="1:13" s="162" customFormat="1" ht="18" customHeight="1" x14ac:dyDescent="0.15">
      <c r="A30" s="303">
        <v>3</v>
      </c>
      <c r="B30" s="300">
        <v>2</v>
      </c>
      <c r="C30" s="97" t="s">
        <v>316</v>
      </c>
      <c r="D30" s="145">
        <v>29</v>
      </c>
      <c r="E30" s="145">
        <v>0</v>
      </c>
      <c r="F30" s="145">
        <v>0</v>
      </c>
      <c r="G30" s="145">
        <v>0</v>
      </c>
      <c r="H30" s="145">
        <v>0</v>
      </c>
      <c r="I30" s="145">
        <v>0</v>
      </c>
      <c r="J30" s="146">
        <v>29</v>
      </c>
      <c r="K30" s="147">
        <v>0</v>
      </c>
      <c r="L30" s="98"/>
      <c r="M30" s="99"/>
    </row>
    <row r="31" spans="1:13" s="162" customFormat="1" ht="18" customHeight="1" x14ac:dyDescent="0.15">
      <c r="A31" s="303">
        <v>3</v>
      </c>
      <c r="B31" s="300">
        <v>2</v>
      </c>
      <c r="C31" s="97" t="s">
        <v>202</v>
      </c>
      <c r="D31" s="145">
        <v>25</v>
      </c>
      <c r="E31" s="145">
        <v>0</v>
      </c>
      <c r="F31" s="145">
        <v>0</v>
      </c>
      <c r="G31" s="145">
        <v>0</v>
      </c>
      <c r="H31" s="145">
        <v>0</v>
      </c>
      <c r="I31" s="145">
        <v>0</v>
      </c>
      <c r="J31" s="146">
        <v>25</v>
      </c>
      <c r="K31" s="147">
        <v>0</v>
      </c>
      <c r="L31" s="98"/>
      <c r="M31" s="99"/>
    </row>
    <row r="32" spans="1:13" s="162" customFormat="1" ht="18" customHeight="1" x14ac:dyDescent="0.15">
      <c r="A32" s="303">
        <v>3</v>
      </c>
      <c r="B32" s="300">
        <v>2</v>
      </c>
      <c r="C32" s="97" t="s">
        <v>203</v>
      </c>
      <c r="D32" s="145">
        <v>43</v>
      </c>
      <c r="E32" s="145">
        <v>0</v>
      </c>
      <c r="F32" s="145">
        <v>0</v>
      </c>
      <c r="G32" s="145">
        <v>0</v>
      </c>
      <c r="H32" s="145">
        <v>0</v>
      </c>
      <c r="I32" s="145">
        <v>0</v>
      </c>
      <c r="J32" s="146">
        <v>43</v>
      </c>
      <c r="K32" s="147">
        <v>0</v>
      </c>
      <c r="L32" s="98"/>
      <c r="M32" s="99"/>
    </row>
    <row r="33" spans="1:13" s="162" customFormat="1" ht="18" customHeight="1" thickBot="1" x14ac:dyDescent="0.2">
      <c r="A33" s="303">
        <v>3</v>
      </c>
      <c r="B33" s="300">
        <v>2</v>
      </c>
      <c r="C33" s="97" t="s">
        <v>317</v>
      </c>
      <c r="D33" s="145">
        <v>30</v>
      </c>
      <c r="E33" s="145">
        <v>0</v>
      </c>
      <c r="F33" s="145">
        <v>0</v>
      </c>
      <c r="G33" s="145">
        <v>0</v>
      </c>
      <c r="H33" s="145">
        <v>0</v>
      </c>
      <c r="I33" s="145">
        <v>0</v>
      </c>
      <c r="J33" s="146">
        <v>30</v>
      </c>
      <c r="K33" s="147">
        <v>13</v>
      </c>
      <c r="L33" s="98"/>
      <c r="M33" s="99"/>
    </row>
    <row r="34" spans="1:13" s="162" customFormat="1" ht="18" customHeight="1" thickBot="1" x14ac:dyDescent="0.2">
      <c r="A34" s="304">
        <v>3</v>
      </c>
      <c r="B34" s="301">
        <v>2</v>
      </c>
      <c r="C34" s="102" t="s">
        <v>318</v>
      </c>
      <c r="D34" s="151">
        <v>22</v>
      </c>
      <c r="E34" s="151">
        <v>0</v>
      </c>
      <c r="F34" s="151">
        <v>0</v>
      </c>
      <c r="G34" s="151">
        <v>0</v>
      </c>
      <c r="H34" s="151">
        <v>0</v>
      </c>
      <c r="I34" s="151">
        <v>0</v>
      </c>
      <c r="J34" s="163">
        <v>22</v>
      </c>
      <c r="K34" s="165">
        <v>9</v>
      </c>
      <c r="L34" s="114">
        <f>SUM(J29:J34)</f>
        <v>170</v>
      </c>
      <c r="M34" s="107">
        <f>SUM(L28,L34)</f>
        <v>263</v>
      </c>
    </row>
    <row r="35" spans="1:13" s="162" customFormat="1" ht="18" customHeight="1" x14ac:dyDescent="0.15">
      <c r="A35" s="302">
        <v>4</v>
      </c>
      <c r="B35" s="299">
        <v>1</v>
      </c>
      <c r="C35" s="112" t="s">
        <v>206</v>
      </c>
      <c r="D35" s="148">
        <v>27</v>
      </c>
      <c r="E35" s="148">
        <v>0</v>
      </c>
      <c r="F35" s="148">
        <v>0</v>
      </c>
      <c r="G35" s="148">
        <v>0</v>
      </c>
      <c r="H35" s="148">
        <v>0</v>
      </c>
      <c r="I35" s="148">
        <v>0</v>
      </c>
      <c r="J35" s="149">
        <v>27</v>
      </c>
      <c r="K35" s="150">
        <v>0</v>
      </c>
      <c r="L35" s="94"/>
      <c r="M35" s="95"/>
    </row>
    <row r="36" spans="1:13" s="162" customFormat="1" ht="18" customHeight="1" x14ac:dyDescent="0.15">
      <c r="A36" s="303">
        <v>4</v>
      </c>
      <c r="B36" s="300">
        <v>1</v>
      </c>
      <c r="C36" s="97" t="s">
        <v>319</v>
      </c>
      <c r="D36" s="145">
        <v>56</v>
      </c>
      <c r="E36" s="145">
        <v>2</v>
      </c>
      <c r="F36" s="145">
        <v>0</v>
      </c>
      <c r="G36" s="145">
        <v>0</v>
      </c>
      <c r="H36" s="145">
        <v>0</v>
      </c>
      <c r="I36" s="145">
        <v>2</v>
      </c>
      <c r="J36" s="146">
        <v>58</v>
      </c>
      <c r="K36" s="147">
        <v>15</v>
      </c>
      <c r="L36" s="98"/>
      <c r="M36" s="99"/>
    </row>
    <row r="37" spans="1:13" s="162" customFormat="1" ht="18" customHeight="1" x14ac:dyDescent="0.15">
      <c r="A37" s="303">
        <v>4</v>
      </c>
      <c r="B37" s="300">
        <v>1</v>
      </c>
      <c r="C37" s="97" t="s">
        <v>208</v>
      </c>
      <c r="D37" s="145">
        <v>15</v>
      </c>
      <c r="E37" s="145">
        <v>0</v>
      </c>
      <c r="F37" s="145">
        <v>0</v>
      </c>
      <c r="G37" s="145">
        <v>0</v>
      </c>
      <c r="H37" s="145">
        <v>0</v>
      </c>
      <c r="I37" s="145">
        <v>0</v>
      </c>
      <c r="J37" s="146">
        <v>15</v>
      </c>
      <c r="K37" s="147">
        <v>0</v>
      </c>
      <c r="L37" s="100"/>
      <c r="M37" s="101"/>
    </row>
    <row r="38" spans="1:13" s="162" customFormat="1" ht="18" customHeight="1" x14ac:dyDescent="0.15">
      <c r="A38" s="303">
        <v>4</v>
      </c>
      <c r="B38" s="300">
        <v>1</v>
      </c>
      <c r="C38" s="97" t="s">
        <v>320</v>
      </c>
      <c r="D38" s="145">
        <v>18</v>
      </c>
      <c r="E38" s="145">
        <v>0</v>
      </c>
      <c r="F38" s="145">
        <v>0</v>
      </c>
      <c r="G38" s="145">
        <v>0</v>
      </c>
      <c r="H38" s="145">
        <v>0</v>
      </c>
      <c r="I38" s="145">
        <v>0</v>
      </c>
      <c r="J38" s="146">
        <v>18</v>
      </c>
      <c r="K38" s="147">
        <v>6</v>
      </c>
      <c r="L38" s="115"/>
      <c r="M38" s="101"/>
    </row>
    <row r="39" spans="1:13" s="162" customFormat="1" ht="18" customHeight="1" x14ac:dyDescent="0.15">
      <c r="A39" s="303">
        <v>4</v>
      </c>
      <c r="B39" s="300">
        <v>1</v>
      </c>
      <c r="C39" s="97" t="s">
        <v>210</v>
      </c>
      <c r="D39" s="145">
        <v>19</v>
      </c>
      <c r="E39" s="145">
        <v>3</v>
      </c>
      <c r="F39" s="145">
        <v>0</v>
      </c>
      <c r="G39" s="145">
        <v>0</v>
      </c>
      <c r="H39" s="145">
        <v>0</v>
      </c>
      <c r="I39" s="145">
        <v>3</v>
      </c>
      <c r="J39" s="146">
        <v>22</v>
      </c>
      <c r="K39" s="147">
        <v>1</v>
      </c>
      <c r="L39" s="116"/>
      <c r="M39" s="117"/>
    </row>
    <row r="40" spans="1:13" s="162" customFormat="1" ht="18" customHeight="1" x14ac:dyDescent="0.15">
      <c r="A40" s="303">
        <v>4</v>
      </c>
      <c r="B40" s="300">
        <v>1</v>
      </c>
      <c r="C40" s="112" t="s">
        <v>321</v>
      </c>
      <c r="D40" s="148">
        <v>19</v>
      </c>
      <c r="E40" s="148">
        <v>0</v>
      </c>
      <c r="F40" s="148">
        <v>0</v>
      </c>
      <c r="G40" s="148">
        <v>0</v>
      </c>
      <c r="H40" s="148">
        <v>0</v>
      </c>
      <c r="I40" s="148">
        <v>0</v>
      </c>
      <c r="J40" s="149">
        <v>19</v>
      </c>
      <c r="K40" s="150">
        <v>1</v>
      </c>
      <c r="L40" s="94"/>
      <c r="M40" s="95"/>
    </row>
    <row r="41" spans="1:13" s="162" customFormat="1" ht="18" customHeight="1" thickBot="1" x14ac:dyDescent="0.2">
      <c r="A41" s="303">
        <v>4</v>
      </c>
      <c r="B41" s="300">
        <v>1</v>
      </c>
      <c r="C41" s="97" t="s">
        <v>213</v>
      </c>
      <c r="D41" s="145">
        <v>45</v>
      </c>
      <c r="E41" s="145">
        <v>0</v>
      </c>
      <c r="F41" s="145">
        <v>0</v>
      </c>
      <c r="G41" s="145">
        <v>0</v>
      </c>
      <c r="H41" s="145">
        <v>-1</v>
      </c>
      <c r="I41" s="145">
        <v>-1</v>
      </c>
      <c r="J41" s="146">
        <v>44</v>
      </c>
      <c r="K41" s="147">
        <v>14</v>
      </c>
      <c r="L41" s="100"/>
      <c r="M41" s="101"/>
    </row>
    <row r="42" spans="1:13" s="162" customFormat="1" ht="18" customHeight="1" thickBot="1" x14ac:dyDescent="0.2">
      <c r="A42" s="304">
        <v>4</v>
      </c>
      <c r="B42" s="301">
        <v>1</v>
      </c>
      <c r="C42" s="105" t="s">
        <v>322</v>
      </c>
      <c r="D42" s="154">
        <v>25</v>
      </c>
      <c r="E42" s="154">
        <v>0</v>
      </c>
      <c r="F42" s="154">
        <v>0</v>
      </c>
      <c r="G42" s="154">
        <v>0</v>
      </c>
      <c r="H42" s="154">
        <v>0</v>
      </c>
      <c r="I42" s="154">
        <v>0</v>
      </c>
      <c r="J42" s="155">
        <v>25</v>
      </c>
      <c r="K42" s="156">
        <v>1</v>
      </c>
      <c r="L42" s="106">
        <f>SUM(J35:J42)</f>
        <v>228</v>
      </c>
      <c r="M42" s="107">
        <f>SUM(L39,L42)</f>
        <v>228</v>
      </c>
    </row>
    <row r="43" spans="1:13" s="162" customFormat="1" ht="18" customHeight="1" x14ac:dyDescent="0.15">
      <c r="A43" s="302">
        <v>5</v>
      </c>
      <c r="B43" s="299">
        <v>1</v>
      </c>
      <c r="C43" s="93" t="s">
        <v>323</v>
      </c>
      <c r="D43" s="142">
        <v>23</v>
      </c>
      <c r="E43" s="142">
        <v>0</v>
      </c>
      <c r="F43" s="142">
        <v>0</v>
      </c>
      <c r="G43" s="142">
        <v>0</v>
      </c>
      <c r="H43" s="142">
        <v>0</v>
      </c>
      <c r="I43" s="142">
        <v>0</v>
      </c>
      <c r="J43" s="143">
        <v>23</v>
      </c>
      <c r="K43" s="144">
        <v>3</v>
      </c>
      <c r="L43" s="94"/>
      <c r="M43" s="95"/>
    </row>
    <row r="44" spans="1:13" s="162" customFormat="1" ht="18" customHeight="1" x14ac:dyDescent="0.15">
      <c r="A44" s="303">
        <v>5</v>
      </c>
      <c r="B44" s="300">
        <v>1</v>
      </c>
      <c r="C44" s="97" t="s">
        <v>324</v>
      </c>
      <c r="D44" s="145">
        <v>16</v>
      </c>
      <c r="E44" s="145">
        <v>0</v>
      </c>
      <c r="F44" s="145">
        <v>0</v>
      </c>
      <c r="G44" s="145">
        <v>0</v>
      </c>
      <c r="H44" s="145">
        <v>0</v>
      </c>
      <c r="I44" s="145">
        <v>0</v>
      </c>
      <c r="J44" s="146">
        <v>16</v>
      </c>
      <c r="K44" s="147">
        <v>0</v>
      </c>
      <c r="L44" s="98"/>
      <c r="M44" s="99"/>
    </row>
    <row r="45" spans="1:13" s="162" customFormat="1" ht="18" customHeight="1" thickBot="1" x14ac:dyDescent="0.2">
      <c r="A45" s="303">
        <v>5</v>
      </c>
      <c r="B45" s="300">
        <v>1</v>
      </c>
      <c r="C45" s="97" t="s">
        <v>218</v>
      </c>
      <c r="D45" s="145">
        <v>20</v>
      </c>
      <c r="E45" s="145">
        <v>0</v>
      </c>
      <c r="F45" s="145">
        <v>0</v>
      </c>
      <c r="G45" s="145">
        <v>0</v>
      </c>
      <c r="H45" s="145">
        <v>0</v>
      </c>
      <c r="I45" s="145">
        <v>0</v>
      </c>
      <c r="J45" s="146">
        <v>20</v>
      </c>
      <c r="K45" s="147">
        <v>7</v>
      </c>
      <c r="L45" s="100"/>
      <c r="M45" s="99"/>
    </row>
    <row r="46" spans="1:13" s="162" customFormat="1" ht="18" customHeight="1" thickBot="1" x14ac:dyDescent="0.2">
      <c r="A46" s="303">
        <v>5</v>
      </c>
      <c r="B46" s="301">
        <v>1</v>
      </c>
      <c r="C46" s="102" t="s">
        <v>219</v>
      </c>
      <c r="D46" s="151">
        <v>15</v>
      </c>
      <c r="E46" s="151">
        <v>0</v>
      </c>
      <c r="F46" s="151">
        <v>0</v>
      </c>
      <c r="G46" s="151">
        <v>0</v>
      </c>
      <c r="H46" s="151">
        <v>0</v>
      </c>
      <c r="I46" s="151">
        <v>0</v>
      </c>
      <c r="J46" s="152">
        <v>15</v>
      </c>
      <c r="K46" s="153">
        <v>0</v>
      </c>
      <c r="L46" s="103">
        <f>SUM(J43:J46)</f>
        <v>74</v>
      </c>
      <c r="M46" s="109"/>
    </row>
    <row r="47" spans="1:13" s="162" customFormat="1" ht="18" customHeight="1" x14ac:dyDescent="0.15">
      <c r="A47" s="303">
        <v>5</v>
      </c>
      <c r="B47" s="299">
        <v>2</v>
      </c>
      <c r="C47" s="93" t="s">
        <v>220</v>
      </c>
      <c r="D47" s="142">
        <v>33</v>
      </c>
      <c r="E47" s="142">
        <v>0</v>
      </c>
      <c r="F47" s="142">
        <v>0</v>
      </c>
      <c r="G47" s="142">
        <v>0</v>
      </c>
      <c r="H47" s="142">
        <v>0</v>
      </c>
      <c r="I47" s="142">
        <v>0</v>
      </c>
      <c r="J47" s="143">
        <v>33</v>
      </c>
      <c r="K47" s="144">
        <v>11</v>
      </c>
      <c r="L47" s="94"/>
      <c r="M47" s="95"/>
    </row>
    <row r="48" spans="1:13" s="162" customFormat="1" ht="18" customHeight="1" x14ac:dyDescent="0.15">
      <c r="A48" s="303">
        <v>5</v>
      </c>
      <c r="B48" s="300">
        <v>2</v>
      </c>
      <c r="C48" s="97" t="s">
        <v>221</v>
      </c>
      <c r="D48" s="145">
        <v>32</v>
      </c>
      <c r="E48" s="145">
        <v>0</v>
      </c>
      <c r="F48" s="145">
        <v>0</v>
      </c>
      <c r="G48" s="145">
        <v>0</v>
      </c>
      <c r="H48" s="145">
        <v>0</v>
      </c>
      <c r="I48" s="145">
        <v>0</v>
      </c>
      <c r="J48" s="146">
        <v>32</v>
      </c>
      <c r="K48" s="147">
        <v>3</v>
      </c>
      <c r="L48" s="98"/>
      <c r="M48" s="99"/>
    </row>
    <row r="49" spans="1:13" s="162" customFormat="1" ht="18" customHeight="1" x14ac:dyDescent="0.15">
      <c r="A49" s="303">
        <v>5</v>
      </c>
      <c r="B49" s="300">
        <v>2</v>
      </c>
      <c r="C49" s="97" t="s">
        <v>222</v>
      </c>
      <c r="D49" s="145">
        <v>25</v>
      </c>
      <c r="E49" s="145">
        <v>0</v>
      </c>
      <c r="F49" s="145">
        <v>0</v>
      </c>
      <c r="G49" s="145">
        <v>0</v>
      </c>
      <c r="H49" s="145">
        <v>0</v>
      </c>
      <c r="I49" s="145">
        <v>0</v>
      </c>
      <c r="J49" s="146">
        <v>25</v>
      </c>
      <c r="K49" s="147">
        <v>2</v>
      </c>
      <c r="L49" s="98"/>
      <c r="M49" s="99"/>
    </row>
    <row r="50" spans="1:13" s="162" customFormat="1" ht="18" customHeight="1" thickBot="1" x14ac:dyDescent="0.2">
      <c r="A50" s="303">
        <v>5</v>
      </c>
      <c r="B50" s="300">
        <v>2</v>
      </c>
      <c r="C50" s="97" t="s">
        <v>223</v>
      </c>
      <c r="D50" s="145">
        <v>6</v>
      </c>
      <c r="E50" s="145">
        <v>0</v>
      </c>
      <c r="F50" s="145">
        <v>0</v>
      </c>
      <c r="G50" s="145">
        <v>0</v>
      </c>
      <c r="H50" s="145">
        <v>0</v>
      </c>
      <c r="I50" s="145">
        <v>0</v>
      </c>
      <c r="J50" s="146">
        <v>6</v>
      </c>
      <c r="K50" s="147">
        <v>3</v>
      </c>
      <c r="L50" s="100"/>
      <c r="M50" s="101"/>
    </row>
    <row r="51" spans="1:13" s="162" customFormat="1" ht="18" customHeight="1" thickBot="1" x14ac:dyDescent="0.2">
      <c r="A51" s="304">
        <v>5</v>
      </c>
      <c r="B51" s="301">
        <v>2</v>
      </c>
      <c r="C51" s="105" t="s">
        <v>224</v>
      </c>
      <c r="D51" s="154">
        <v>28</v>
      </c>
      <c r="E51" s="154">
        <v>1</v>
      </c>
      <c r="F51" s="154">
        <v>0</v>
      </c>
      <c r="G51" s="154">
        <v>0</v>
      </c>
      <c r="H51" s="154">
        <v>0</v>
      </c>
      <c r="I51" s="154">
        <v>1</v>
      </c>
      <c r="J51" s="155">
        <v>29</v>
      </c>
      <c r="K51" s="156">
        <v>7</v>
      </c>
      <c r="L51" s="106">
        <f>SUM(J47:J51)</f>
        <v>125</v>
      </c>
      <c r="M51" s="107">
        <f>SUM(L46,L51)</f>
        <v>199</v>
      </c>
    </row>
    <row r="52" spans="1:13" s="162" customFormat="1" ht="18" customHeight="1" x14ac:dyDescent="0.15">
      <c r="A52" s="302">
        <v>6</v>
      </c>
      <c r="B52" s="299">
        <v>1</v>
      </c>
      <c r="C52" s="93" t="s">
        <v>325</v>
      </c>
      <c r="D52" s="142">
        <v>40</v>
      </c>
      <c r="E52" s="142">
        <v>0</v>
      </c>
      <c r="F52" s="142">
        <v>0</v>
      </c>
      <c r="G52" s="142">
        <v>0</v>
      </c>
      <c r="H52" s="142">
        <v>0</v>
      </c>
      <c r="I52" s="142">
        <v>0</v>
      </c>
      <c r="J52" s="143">
        <v>40</v>
      </c>
      <c r="K52" s="144">
        <v>9</v>
      </c>
      <c r="L52" s="94"/>
      <c r="M52" s="95"/>
    </row>
    <row r="53" spans="1:13" s="162" customFormat="1" ht="18" customHeight="1" x14ac:dyDescent="0.15">
      <c r="A53" s="303">
        <v>6</v>
      </c>
      <c r="B53" s="300">
        <v>1</v>
      </c>
      <c r="C53" s="97" t="s">
        <v>226</v>
      </c>
      <c r="D53" s="145">
        <v>24</v>
      </c>
      <c r="E53" s="145">
        <v>0</v>
      </c>
      <c r="F53" s="145">
        <v>0</v>
      </c>
      <c r="G53" s="145">
        <v>0</v>
      </c>
      <c r="H53" s="145">
        <v>0</v>
      </c>
      <c r="I53" s="145">
        <v>0</v>
      </c>
      <c r="J53" s="146">
        <v>24</v>
      </c>
      <c r="K53" s="147">
        <v>13</v>
      </c>
      <c r="L53" s="98"/>
      <c r="M53" s="99"/>
    </row>
    <row r="54" spans="1:13" s="162" customFormat="1" ht="18" customHeight="1" x14ac:dyDescent="0.15">
      <c r="A54" s="303">
        <v>6</v>
      </c>
      <c r="B54" s="300">
        <v>1</v>
      </c>
      <c r="C54" s="97" t="s">
        <v>227</v>
      </c>
      <c r="D54" s="145">
        <v>27</v>
      </c>
      <c r="E54" s="145">
        <v>7</v>
      </c>
      <c r="F54" s="145">
        <v>0</v>
      </c>
      <c r="G54" s="145">
        <v>0</v>
      </c>
      <c r="H54" s="145">
        <v>0</v>
      </c>
      <c r="I54" s="145">
        <v>7</v>
      </c>
      <c r="J54" s="146">
        <v>34</v>
      </c>
      <c r="K54" s="147">
        <v>0</v>
      </c>
      <c r="L54" s="98"/>
      <c r="M54" s="99"/>
    </row>
    <row r="55" spans="1:13" s="162" customFormat="1" ht="18" customHeight="1" x14ac:dyDescent="0.15">
      <c r="A55" s="303">
        <v>6</v>
      </c>
      <c r="B55" s="300">
        <v>1</v>
      </c>
      <c r="C55" s="97" t="s">
        <v>326</v>
      </c>
      <c r="D55" s="145">
        <v>17</v>
      </c>
      <c r="E55" s="145">
        <v>0</v>
      </c>
      <c r="F55" s="145">
        <v>0</v>
      </c>
      <c r="G55" s="145">
        <v>0</v>
      </c>
      <c r="H55" s="145">
        <v>0</v>
      </c>
      <c r="I55" s="145">
        <v>0</v>
      </c>
      <c r="J55" s="146">
        <v>17</v>
      </c>
      <c r="K55" s="147">
        <v>0</v>
      </c>
      <c r="L55" s="98"/>
      <c r="M55" s="99"/>
    </row>
    <row r="56" spans="1:13" s="162" customFormat="1" ht="18" customHeight="1" x14ac:dyDescent="0.15">
      <c r="A56" s="303">
        <v>6</v>
      </c>
      <c r="B56" s="300">
        <v>1</v>
      </c>
      <c r="C56" s="97" t="s">
        <v>229</v>
      </c>
      <c r="D56" s="145">
        <v>22</v>
      </c>
      <c r="E56" s="145">
        <v>0</v>
      </c>
      <c r="F56" s="145">
        <v>0</v>
      </c>
      <c r="G56" s="145">
        <v>0</v>
      </c>
      <c r="H56" s="145">
        <v>0</v>
      </c>
      <c r="I56" s="145">
        <v>0</v>
      </c>
      <c r="J56" s="146">
        <v>22</v>
      </c>
      <c r="K56" s="147">
        <v>3</v>
      </c>
      <c r="L56" s="94"/>
      <c r="M56" s="99"/>
    </row>
    <row r="57" spans="1:13" s="162" customFormat="1" ht="18" customHeight="1" x14ac:dyDescent="0.15">
      <c r="A57" s="303">
        <v>6</v>
      </c>
      <c r="B57" s="300">
        <v>1</v>
      </c>
      <c r="C57" s="97" t="s">
        <v>230</v>
      </c>
      <c r="D57" s="145">
        <v>15</v>
      </c>
      <c r="E57" s="145">
        <v>0</v>
      </c>
      <c r="F57" s="145">
        <v>0</v>
      </c>
      <c r="G57" s="145">
        <v>0</v>
      </c>
      <c r="H57" s="145">
        <v>0</v>
      </c>
      <c r="I57" s="145">
        <v>0</v>
      </c>
      <c r="J57" s="146">
        <v>15</v>
      </c>
      <c r="K57" s="147">
        <v>0</v>
      </c>
      <c r="L57" s="94"/>
      <c r="M57" s="118"/>
    </row>
    <row r="58" spans="1:13" s="162" customFormat="1" ht="18" customHeight="1" x14ac:dyDescent="0.15">
      <c r="A58" s="303">
        <v>6</v>
      </c>
      <c r="B58" s="300">
        <v>1</v>
      </c>
      <c r="C58" s="112" t="s">
        <v>231</v>
      </c>
      <c r="D58" s="148">
        <v>19</v>
      </c>
      <c r="E58" s="148">
        <v>0</v>
      </c>
      <c r="F58" s="148">
        <v>0</v>
      </c>
      <c r="G58" s="148">
        <v>0</v>
      </c>
      <c r="H58" s="148">
        <v>0</v>
      </c>
      <c r="I58" s="148">
        <v>0</v>
      </c>
      <c r="J58" s="149">
        <v>19</v>
      </c>
      <c r="K58" s="150">
        <v>2</v>
      </c>
      <c r="L58" s="94"/>
      <c r="M58" s="95"/>
    </row>
    <row r="59" spans="1:13" s="162" customFormat="1" ht="18" customHeight="1" thickBot="1" x14ac:dyDescent="0.2">
      <c r="A59" s="303">
        <v>6</v>
      </c>
      <c r="B59" s="300">
        <v>1</v>
      </c>
      <c r="C59" s="97" t="s">
        <v>327</v>
      </c>
      <c r="D59" s="145">
        <v>53</v>
      </c>
      <c r="E59" s="145">
        <v>0</v>
      </c>
      <c r="F59" s="145">
        <v>0</v>
      </c>
      <c r="G59" s="145">
        <v>0</v>
      </c>
      <c r="H59" s="145">
        <v>-1</v>
      </c>
      <c r="I59" s="145">
        <v>-1</v>
      </c>
      <c r="J59" s="146">
        <v>52</v>
      </c>
      <c r="K59" s="147">
        <v>2</v>
      </c>
      <c r="L59" s="100"/>
      <c r="M59" s="101"/>
    </row>
    <row r="60" spans="1:13" s="162" customFormat="1" ht="18" customHeight="1" x14ac:dyDescent="0.15">
      <c r="A60" s="304">
        <v>6</v>
      </c>
      <c r="B60" s="301">
        <v>1</v>
      </c>
      <c r="C60" s="102" t="s">
        <v>233</v>
      </c>
      <c r="D60" s="151">
        <v>10</v>
      </c>
      <c r="E60" s="151">
        <v>0</v>
      </c>
      <c r="F60" s="151">
        <v>0</v>
      </c>
      <c r="G60" s="151">
        <v>0</v>
      </c>
      <c r="H60" s="151">
        <v>0</v>
      </c>
      <c r="I60" s="151">
        <v>0</v>
      </c>
      <c r="J60" s="152">
        <v>10</v>
      </c>
      <c r="K60" s="153">
        <v>0</v>
      </c>
      <c r="L60" s="119">
        <f>SUM(J52:J60)</f>
        <v>233</v>
      </c>
      <c r="M60" s="120">
        <f>SUM(L57,L60)</f>
        <v>233</v>
      </c>
    </row>
    <row r="61" spans="1:13" s="162" customFormat="1" ht="18" customHeight="1" x14ac:dyDescent="0.15">
      <c r="A61" s="302">
        <v>7</v>
      </c>
      <c r="B61" s="299">
        <v>1</v>
      </c>
      <c r="C61" s="93" t="s">
        <v>234</v>
      </c>
      <c r="D61" s="142">
        <v>32</v>
      </c>
      <c r="E61" s="142">
        <v>0</v>
      </c>
      <c r="F61" s="142">
        <v>0</v>
      </c>
      <c r="G61" s="142">
        <v>0</v>
      </c>
      <c r="H61" s="142">
        <v>0</v>
      </c>
      <c r="I61" s="142">
        <v>0</v>
      </c>
      <c r="J61" s="143">
        <v>32</v>
      </c>
      <c r="K61" s="144">
        <v>6</v>
      </c>
      <c r="L61" s="121"/>
      <c r="M61" s="113"/>
    </row>
    <row r="62" spans="1:13" s="162" customFormat="1" ht="18" customHeight="1" thickBot="1" x14ac:dyDescent="0.2">
      <c r="A62" s="303">
        <v>7</v>
      </c>
      <c r="B62" s="300">
        <v>1</v>
      </c>
      <c r="C62" s="97" t="s">
        <v>235</v>
      </c>
      <c r="D62" s="145">
        <v>10</v>
      </c>
      <c r="E62" s="145">
        <v>0</v>
      </c>
      <c r="F62" s="145">
        <v>0</v>
      </c>
      <c r="G62" s="145">
        <v>0</v>
      </c>
      <c r="H62" s="145">
        <v>0</v>
      </c>
      <c r="I62" s="145">
        <v>0</v>
      </c>
      <c r="J62" s="146">
        <v>10</v>
      </c>
      <c r="K62" s="147">
        <v>2</v>
      </c>
      <c r="L62" s="100"/>
      <c r="M62" s="99"/>
    </row>
    <row r="63" spans="1:13" s="162" customFormat="1" ht="18" customHeight="1" thickBot="1" x14ac:dyDescent="0.2">
      <c r="A63" s="303">
        <v>7</v>
      </c>
      <c r="B63" s="301">
        <v>1</v>
      </c>
      <c r="C63" s="102" t="s">
        <v>236</v>
      </c>
      <c r="D63" s="151">
        <v>28</v>
      </c>
      <c r="E63" s="151">
        <v>0</v>
      </c>
      <c r="F63" s="151">
        <v>0</v>
      </c>
      <c r="G63" s="151">
        <v>0</v>
      </c>
      <c r="H63" s="151">
        <v>0</v>
      </c>
      <c r="I63" s="151">
        <v>0</v>
      </c>
      <c r="J63" s="152">
        <v>28</v>
      </c>
      <c r="K63" s="153">
        <v>0</v>
      </c>
      <c r="L63" s="103">
        <f>SUM(J61:J63)</f>
        <v>70</v>
      </c>
      <c r="M63" s="109"/>
    </row>
    <row r="64" spans="1:13" s="162" customFormat="1" ht="18" customHeight="1" x14ac:dyDescent="0.15">
      <c r="A64" s="303">
        <v>7</v>
      </c>
      <c r="B64" s="299">
        <v>2</v>
      </c>
      <c r="C64" s="93" t="s">
        <v>237</v>
      </c>
      <c r="D64" s="142">
        <v>22</v>
      </c>
      <c r="E64" s="142">
        <v>0</v>
      </c>
      <c r="F64" s="142">
        <v>0</v>
      </c>
      <c r="G64" s="142">
        <v>0</v>
      </c>
      <c r="H64" s="142">
        <v>-1</v>
      </c>
      <c r="I64" s="142">
        <v>-1</v>
      </c>
      <c r="J64" s="143">
        <v>21</v>
      </c>
      <c r="K64" s="144">
        <v>7</v>
      </c>
      <c r="L64" s="94"/>
      <c r="M64" s="95"/>
    </row>
    <row r="65" spans="1:13" s="162" customFormat="1" ht="18" customHeight="1" x14ac:dyDescent="0.15">
      <c r="A65" s="303">
        <v>7</v>
      </c>
      <c r="B65" s="300">
        <v>2</v>
      </c>
      <c r="C65" s="97" t="s">
        <v>238</v>
      </c>
      <c r="D65" s="145">
        <v>11</v>
      </c>
      <c r="E65" s="145">
        <v>0</v>
      </c>
      <c r="F65" s="145">
        <v>0</v>
      </c>
      <c r="G65" s="145">
        <v>0</v>
      </c>
      <c r="H65" s="145">
        <v>0</v>
      </c>
      <c r="I65" s="145">
        <v>0</v>
      </c>
      <c r="J65" s="146">
        <v>11</v>
      </c>
      <c r="K65" s="147">
        <v>0</v>
      </c>
      <c r="L65" s="98"/>
      <c r="M65" s="99"/>
    </row>
    <row r="66" spans="1:13" s="162" customFormat="1" ht="18" customHeight="1" thickBot="1" x14ac:dyDescent="0.2">
      <c r="A66" s="303">
        <v>7</v>
      </c>
      <c r="B66" s="300">
        <v>2</v>
      </c>
      <c r="C66" s="97" t="s">
        <v>239</v>
      </c>
      <c r="D66" s="145">
        <v>13</v>
      </c>
      <c r="E66" s="145">
        <v>0</v>
      </c>
      <c r="F66" s="145">
        <v>0</v>
      </c>
      <c r="G66" s="145">
        <v>0</v>
      </c>
      <c r="H66" s="145">
        <v>0</v>
      </c>
      <c r="I66" s="145">
        <v>0</v>
      </c>
      <c r="J66" s="146">
        <v>13</v>
      </c>
      <c r="K66" s="147">
        <v>3</v>
      </c>
      <c r="L66" s="100"/>
      <c r="M66" s="101"/>
    </row>
    <row r="67" spans="1:13" s="162" customFormat="1" ht="18" customHeight="1" thickBot="1" x14ac:dyDescent="0.2">
      <c r="A67" s="304">
        <v>7</v>
      </c>
      <c r="B67" s="301">
        <v>2</v>
      </c>
      <c r="C67" s="102" t="s">
        <v>241</v>
      </c>
      <c r="D67" s="151">
        <v>5</v>
      </c>
      <c r="E67" s="151">
        <v>0</v>
      </c>
      <c r="F67" s="151">
        <v>0</v>
      </c>
      <c r="G67" s="151">
        <v>0</v>
      </c>
      <c r="H67" s="151">
        <v>0</v>
      </c>
      <c r="I67" s="151">
        <v>0</v>
      </c>
      <c r="J67" s="152">
        <v>5</v>
      </c>
      <c r="K67" s="153">
        <v>0</v>
      </c>
      <c r="L67" s="106">
        <f>SUM(J64:J67)</f>
        <v>50</v>
      </c>
      <c r="M67" s="107">
        <f>SUM(L63,L67)</f>
        <v>120</v>
      </c>
    </row>
    <row r="68" spans="1:13" s="162" customFormat="1" ht="18" customHeight="1" x14ac:dyDescent="0.15">
      <c r="A68" s="302">
        <v>8</v>
      </c>
      <c r="B68" s="299">
        <v>1</v>
      </c>
      <c r="C68" s="93" t="s">
        <v>242</v>
      </c>
      <c r="D68" s="142">
        <v>42</v>
      </c>
      <c r="E68" s="142">
        <v>0</v>
      </c>
      <c r="F68" s="142">
        <v>0</v>
      </c>
      <c r="G68" s="142">
        <v>0</v>
      </c>
      <c r="H68" s="142">
        <v>0</v>
      </c>
      <c r="I68" s="142">
        <v>0</v>
      </c>
      <c r="J68" s="143">
        <v>42</v>
      </c>
      <c r="K68" s="144">
        <v>1</v>
      </c>
      <c r="L68" s="94"/>
      <c r="M68" s="95"/>
    </row>
    <row r="69" spans="1:13" s="162" customFormat="1" ht="18" customHeight="1" x14ac:dyDescent="0.15">
      <c r="A69" s="303">
        <v>8</v>
      </c>
      <c r="B69" s="300">
        <v>1</v>
      </c>
      <c r="C69" s="97" t="s">
        <v>243</v>
      </c>
      <c r="D69" s="145">
        <v>23</v>
      </c>
      <c r="E69" s="145">
        <v>0</v>
      </c>
      <c r="F69" s="145">
        <v>0</v>
      </c>
      <c r="G69" s="145">
        <v>0</v>
      </c>
      <c r="H69" s="145">
        <v>0</v>
      </c>
      <c r="I69" s="145">
        <v>0</v>
      </c>
      <c r="J69" s="146">
        <v>23</v>
      </c>
      <c r="K69" s="147">
        <v>1</v>
      </c>
      <c r="L69" s="98"/>
      <c r="M69" s="99"/>
    </row>
    <row r="70" spans="1:13" s="162" customFormat="1" ht="18" customHeight="1" x14ac:dyDescent="0.15">
      <c r="A70" s="303">
        <v>8</v>
      </c>
      <c r="B70" s="300">
        <v>1</v>
      </c>
      <c r="C70" s="97" t="s">
        <v>244</v>
      </c>
      <c r="D70" s="145">
        <v>32</v>
      </c>
      <c r="E70" s="145">
        <v>0</v>
      </c>
      <c r="F70" s="145">
        <v>0</v>
      </c>
      <c r="G70" s="145">
        <v>0</v>
      </c>
      <c r="H70" s="145">
        <v>0</v>
      </c>
      <c r="I70" s="145">
        <v>0</v>
      </c>
      <c r="J70" s="146">
        <v>32</v>
      </c>
      <c r="K70" s="147">
        <v>1</v>
      </c>
      <c r="L70" s="98"/>
      <c r="M70" s="99"/>
    </row>
    <row r="71" spans="1:13" s="162" customFormat="1" ht="18" customHeight="1" thickBot="1" x14ac:dyDescent="0.2">
      <c r="A71" s="303">
        <v>8</v>
      </c>
      <c r="B71" s="300">
        <v>1</v>
      </c>
      <c r="C71" s="97" t="s">
        <v>245</v>
      </c>
      <c r="D71" s="145">
        <v>19</v>
      </c>
      <c r="E71" s="145">
        <v>0</v>
      </c>
      <c r="F71" s="145">
        <v>0</v>
      </c>
      <c r="G71" s="145">
        <v>0</v>
      </c>
      <c r="H71" s="145">
        <v>0</v>
      </c>
      <c r="I71" s="145">
        <v>0</v>
      </c>
      <c r="J71" s="146">
        <v>19</v>
      </c>
      <c r="K71" s="147">
        <v>6</v>
      </c>
      <c r="L71" s="100"/>
      <c r="M71" s="99"/>
    </row>
    <row r="72" spans="1:13" s="162" customFormat="1" ht="18" customHeight="1" thickBot="1" x14ac:dyDescent="0.2">
      <c r="A72" s="303">
        <v>8</v>
      </c>
      <c r="B72" s="301">
        <v>1</v>
      </c>
      <c r="C72" s="105" t="s">
        <v>246</v>
      </c>
      <c r="D72" s="154">
        <v>10</v>
      </c>
      <c r="E72" s="154">
        <v>0</v>
      </c>
      <c r="F72" s="154">
        <v>0</v>
      </c>
      <c r="G72" s="154">
        <v>0</v>
      </c>
      <c r="H72" s="154">
        <v>0</v>
      </c>
      <c r="I72" s="154">
        <v>0</v>
      </c>
      <c r="J72" s="155">
        <v>10</v>
      </c>
      <c r="K72" s="156">
        <v>0</v>
      </c>
      <c r="L72" s="103">
        <f>SUM(J68:J72)</f>
        <v>126</v>
      </c>
      <c r="M72" s="109"/>
    </row>
    <row r="73" spans="1:13" s="162" customFormat="1" ht="18" customHeight="1" x14ac:dyDescent="0.15">
      <c r="A73" s="303">
        <v>8</v>
      </c>
      <c r="B73" s="299">
        <v>2</v>
      </c>
      <c r="C73" s="93" t="s">
        <v>247</v>
      </c>
      <c r="D73" s="142">
        <v>33</v>
      </c>
      <c r="E73" s="142">
        <v>0</v>
      </c>
      <c r="F73" s="142">
        <v>0</v>
      </c>
      <c r="G73" s="142">
        <v>0</v>
      </c>
      <c r="H73" s="142">
        <v>0</v>
      </c>
      <c r="I73" s="142">
        <v>0</v>
      </c>
      <c r="J73" s="143">
        <v>33</v>
      </c>
      <c r="K73" s="144">
        <v>1</v>
      </c>
      <c r="L73" s="94"/>
      <c r="M73" s="95"/>
    </row>
    <row r="74" spans="1:13" s="162" customFormat="1" ht="18" customHeight="1" x14ac:dyDescent="0.15">
      <c r="A74" s="303">
        <v>8</v>
      </c>
      <c r="B74" s="300">
        <v>2</v>
      </c>
      <c r="C74" s="97" t="s">
        <v>328</v>
      </c>
      <c r="D74" s="145">
        <v>18</v>
      </c>
      <c r="E74" s="145">
        <v>1</v>
      </c>
      <c r="F74" s="145">
        <v>0</v>
      </c>
      <c r="G74" s="145">
        <v>0</v>
      </c>
      <c r="H74" s="145">
        <v>0</v>
      </c>
      <c r="I74" s="145">
        <v>1</v>
      </c>
      <c r="J74" s="146">
        <v>19</v>
      </c>
      <c r="K74" s="147">
        <v>9</v>
      </c>
      <c r="L74" s="98"/>
      <c r="M74" s="99"/>
    </row>
    <row r="75" spans="1:13" s="162" customFormat="1" ht="18" customHeight="1" thickBot="1" x14ac:dyDescent="0.2">
      <c r="A75" s="303">
        <v>8</v>
      </c>
      <c r="B75" s="300">
        <v>2</v>
      </c>
      <c r="C75" s="97" t="s">
        <v>249</v>
      </c>
      <c r="D75" s="145">
        <v>13</v>
      </c>
      <c r="E75" s="145">
        <v>0</v>
      </c>
      <c r="F75" s="145">
        <v>0</v>
      </c>
      <c r="G75" s="145">
        <v>0</v>
      </c>
      <c r="H75" s="145">
        <v>0</v>
      </c>
      <c r="I75" s="145">
        <v>0</v>
      </c>
      <c r="J75" s="146">
        <v>13</v>
      </c>
      <c r="K75" s="147">
        <v>2</v>
      </c>
      <c r="L75" s="100"/>
      <c r="M75" s="99"/>
    </row>
    <row r="76" spans="1:13" s="162" customFormat="1" ht="18" customHeight="1" thickBot="1" x14ac:dyDescent="0.2">
      <c r="A76" s="303">
        <v>8</v>
      </c>
      <c r="B76" s="301">
        <v>2</v>
      </c>
      <c r="C76" s="102" t="s">
        <v>250</v>
      </c>
      <c r="D76" s="151">
        <v>19</v>
      </c>
      <c r="E76" s="151">
        <v>0</v>
      </c>
      <c r="F76" s="151">
        <v>0</v>
      </c>
      <c r="G76" s="151">
        <v>0</v>
      </c>
      <c r="H76" s="151">
        <v>0</v>
      </c>
      <c r="I76" s="151">
        <v>0</v>
      </c>
      <c r="J76" s="152">
        <v>19</v>
      </c>
      <c r="K76" s="153">
        <v>5</v>
      </c>
      <c r="L76" s="103">
        <f>SUM(J73:J76)</f>
        <v>84</v>
      </c>
      <c r="M76" s="109"/>
    </row>
    <row r="77" spans="1:13" s="162" customFormat="1" ht="18" customHeight="1" x14ac:dyDescent="0.15">
      <c r="A77" s="303">
        <v>8</v>
      </c>
      <c r="B77" s="299">
        <v>3</v>
      </c>
      <c r="C77" s="93" t="s">
        <v>251</v>
      </c>
      <c r="D77" s="142">
        <v>17</v>
      </c>
      <c r="E77" s="142">
        <v>1</v>
      </c>
      <c r="F77" s="142">
        <v>0</v>
      </c>
      <c r="G77" s="142">
        <v>0</v>
      </c>
      <c r="H77" s="142">
        <v>0</v>
      </c>
      <c r="I77" s="142">
        <v>1</v>
      </c>
      <c r="J77" s="143">
        <v>18</v>
      </c>
      <c r="K77" s="144">
        <v>0</v>
      </c>
      <c r="L77" s="122"/>
      <c r="M77" s="123"/>
    </row>
    <row r="78" spans="1:13" s="162" customFormat="1" ht="18" customHeight="1" x14ac:dyDescent="0.15">
      <c r="A78" s="303">
        <v>8</v>
      </c>
      <c r="B78" s="300">
        <v>3</v>
      </c>
      <c r="C78" s="97" t="s">
        <v>329</v>
      </c>
      <c r="D78" s="145">
        <v>21</v>
      </c>
      <c r="E78" s="145">
        <v>0</v>
      </c>
      <c r="F78" s="145">
        <v>0</v>
      </c>
      <c r="G78" s="145">
        <v>0</v>
      </c>
      <c r="H78" s="145">
        <v>0</v>
      </c>
      <c r="I78" s="145">
        <v>0</v>
      </c>
      <c r="J78" s="146">
        <v>21</v>
      </c>
      <c r="K78" s="147">
        <v>5</v>
      </c>
      <c r="L78" s="124"/>
      <c r="M78" s="117"/>
    </row>
    <row r="79" spans="1:13" s="162" customFormat="1" ht="18" customHeight="1" thickBot="1" x14ac:dyDescent="0.2">
      <c r="A79" s="303">
        <v>8</v>
      </c>
      <c r="B79" s="300">
        <v>3</v>
      </c>
      <c r="C79" s="97" t="s">
        <v>253</v>
      </c>
      <c r="D79" s="145">
        <v>6</v>
      </c>
      <c r="E79" s="145">
        <v>0</v>
      </c>
      <c r="F79" s="145">
        <v>0</v>
      </c>
      <c r="G79" s="145">
        <v>0</v>
      </c>
      <c r="H79" s="145">
        <v>0</v>
      </c>
      <c r="I79" s="145">
        <v>0</v>
      </c>
      <c r="J79" s="146">
        <v>6</v>
      </c>
      <c r="K79" s="147">
        <v>0</v>
      </c>
      <c r="L79" s="124"/>
      <c r="M79" s="117"/>
    </row>
    <row r="80" spans="1:13" s="162" customFormat="1" ht="18" customHeight="1" thickBot="1" x14ac:dyDescent="0.2">
      <c r="A80" s="304">
        <v>8</v>
      </c>
      <c r="B80" s="301">
        <v>3</v>
      </c>
      <c r="C80" s="102" t="s">
        <v>254</v>
      </c>
      <c r="D80" s="151">
        <v>4</v>
      </c>
      <c r="E80" s="151">
        <v>0</v>
      </c>
      <c r="F80" s="151">
        <v>0</v>
      </c>
      <c r="G80" s="151">
        <v>0</v>
      </c>
      <c r="H80" s="151">
        <v>0</v>
      </c>
      <c r="I80" s="151">
        <v>0</v>
      </c>
      <c r="J80" s="152">
        <v>4</v>
      </c>
      <c r="K80" s="153">
        <v>0</v>
      </c>
      <c r="L80" s="106">
        <f>SUM(J77:J80)</f>
        <v>49</v>
      </c>
      <c r="M80" s="107">
        <f>SUM(L72,L76,L80)</f>
        <v>259</v>
      </c>
    </row>
    <row r="81" spans="1:13" s="162" customFormat="1" ht="18" customHeight="1" x14ac:dyDescent="0.15">
      <c r="A81" s="302">
        <v>9</v>
      </c>
      <c r="B81" s="299">
        <v>1</v>
      </c>
      <c r="C81" s="93" t="s">
        <v>255</v>
      </c>
      <c r="D81" s="142">
        <v>30</v>
      </c>
      <c r="E81" s="142">
        <v>0</v>
      </c>
      <c r="F81" s="142">
        <v>0</v>
      </c>
      <c r="G81" s="142">
        <v>0</v>
      </c>
      <c r="H81" s="142">
        <v>0</v>
      </c>
      <c r="I81" s="142">
        <v>0</v>
      </c>
      <c r="J81" s="143">
        <v>30</v>
      </c>
      <c r="K81" s="144">
        <v>0</v>
      </c>
      <c r="L81" s="94"/>
      <c r="M81" s="95"/>
    </row>
    <row r="82" spans="1:13" s="162" customFormat="1" ht="18" customHeight="1" x14ac:dyDescent="0.15">
      <c r="A82" s="303">
        <v>9</v>
      </c>
      <c r="B82" s="300">
        <v>1</v>
      </c>
      <c r="C82" s="97" t="s">
        <v>256</v>
      </c>
      <c r="D82" s="145">
        <v>47</v>
      </c>
      <c r="E82" s="145">
        <v>1</v>
      </c>
      <c r="F82" s="145">
        <v>0</v>
      </c>
      <c r="G82" s="145">
        <v>0</v>
      </c>
      <c r="H82" s="145">
        <v>0</v>
      </c>
      <c r="I82" s="145">
        <v>1</v>
      </c>
      <c r="J82" s="146">
        <v>48</v>
      </c>
      <c r="K82" s="147">
        <v>1</v>
      </c>
      <c r="L82" s="98"/>
      <c r="M82" s="99"/>
    </row>
    <row r="83" spans="1:13" s="162" customFormat="1" ht="18" customHeight="1" x14ac:dyDescent="0.15">
      <c r="A83" s="303">
        <v>9</v>
      </c>
      <c r="B83" s="300">
        <v>1</v>
      </c>
      <c r="C83" s="97" t="s">
        <v>257</v>
      </c>
      <c r="D83" s="145">
        <v>18</v>
      </c>
      <c r="E83" s="145">
        <v>0</v>
      </c>
      <c r="F83" s="145">
        <v>0</v>
      </c>
      <c r="G83" s="145">
        <v>0</v>
      </c>
      <c r="H83" s="145">
        <v>0</v>
      </c>
      <c r="I83" s="145">
        <v>0</v>
      </c>
      <c r="J83" s="146">
        <v>18</v>
      </c>
      <c r="K83" s="147">
        <v>6</v>
      </c>
      <c r="L83" s="98"/>
      <c r="M83" s="99"/>
    </row>
    <row r="84" spans="1:13" s="162" customFormat="1" ht="18" customHeight="1" x14ac:dyDescent="0.15">
      <c r="A84" s="303">
        <v>9</v>
      </c>
      <c r="B84" s="300">
        <v>1</v>
      </c>
      <c r="C84" s="97" t="s">
        <v>258</v>
      </c>
      <c r="D84" s="145">
        <v>22</v>
      </c>
      <c r="E84" s="145">
        <v>0</v>
      </c>
      <c r="F84" s="145">
        <v>0</v>
      </c>
      <c r="G84" s="145">
        <v>0</v>
      </c>
      <c r="H84" s="145">
        <v>-2</v>
      </c>
      <c r="I84" s="145">
        <v>-2</v>
      </c>
      <c r="J84" s="146">
        <v>20</v>
      </c>
      <c r="K84" s="147">
        <v>0</v>
      </c>
      <c r="L84" s="98"/>
      <c r="M84" s="99"/>
    </row>
    <row r="85" spans="1:13" s="162" customFormat="1" ht="18" customHeight="1" thickBot="1" x14ac:dyDescent="0.2">
      <c r="A85" s="303">
        <v>9</v>
      </c>
      <c r="B85" s="300">
        <v>1</v>
      </c>
      <c r="C85" s="97" t="s">
        <v>259</v>
      </c>
      <c r="D85" s="145">
        <v>35</v>
      </c>
      <c r="E85" s="145">
        <v>1</v>
      </c>
      <c r="F85" s="145">
        <v>0</v>
      </c>
      <c r="G85" s="145">
        <v>0</v>
      </c>
      <c r="H85" s="145">
        <v>-1</v>
      </c>
      <c r="I85" s="145">
        <v>0</v>
      </c>
      <c r="J85" s="146">
        <v>35</v>
      </c>
      <c r="K85" s="147">
        <v>12</v>
      </c>
      <c r="L85" s="100"/>
      <c r="M85" s="99"/>
    </row>
    <row r="86" spans="1:13" s="162" customFormat="1" ht="18" customHeight="1" thickBot="1" x14ac:dyDescent="0.2">
      <c r="A86" s="303">
        <v>9</v>
      </c>
      <c r="B86" s="301">
        <v>1</v>
      </c>
      <c r="C86" s="105" t="s">
        <v>260</v>
      </c>
      <c r="D86" s="154">
        <v>1</v>
      </c>
      <c r="E86" s="154">
        <v>0</v>
      </c>
      <c r="F86" s="154">
        <v>0</v>
      </c>
      <c r="G86" s="154">
        <v>0</v>
      </c>
      <c r="H86" s="154">
        <v>0</v>
      </c>
      <c r="I86" s="154">
        <v>0</v>
      </c>
      <c r="J86" s="155">
        <v>1</v>
      </c>
      <c r="K86" s="156">
        <v>0</v>
      </c>
      <c r="L86" s="103">
        <f>SUM(J81:J86)</f>
        <v>152</v>
      </c>
      <c r="M86" s="109"/>
    </row>
    <row r="87" spans="1:13" s="162" customFormat="1" ht="18" customHeight="1" x14ac:dyDescent="0.15">
      <c r="A87" s="303">
        <v>9</v>
      </c>
      <c r="B87" s="299">
        <v>2</v>
      </c>
      <c r="C87" s="93" t="s">
        <v>261</v>
      </c>
      <c r="D87" s="142">
        <v>15</v>
      </c>
      <c r="E87" s="142">
        <v>0</v>
      </c>
      <c r="F87" s="142">
        <v>0</v>
      </c>
      <c r="G87" s="142">
        <v>0</v>
      </c>
      <c r="H87" s="142">
        <v>0</v>
      </c>
      <c r="I87" s="142">
        <v>0</v>
      </c>
      <c r="J87" s="143">
        <v>15</v>
      </c>
      <c r="K87" s="144">
        <v>1</v>
      </c>
      <c r="L87" s="94"/>
      <c r="M87" s="95"/>
    </row>
    <row r="88" spans="1:13" s="162" customFormat="1" ht="18" customHeight="1" x14ac:dyDescent="0.15">
      <c r="A88" s="303">
        <v>9</v>
      </c>
      <c r="B88" s="300">
        <v>2</v>
      </c>
      <c r="C88" s="97" t="s">
        <v>262</v>
      </c>
      <c r="D88" s="145">
        <v>34</v>
      </c>
      <c r="E88" s="145">
        <v>0</v>
      </c>
      <c r="F88" s="145">
        <v>0</v>
      </c>
      <c r="G88" s="145">
        <v>0</v>
      </c>
      <c r="H88" s="145">
        <v>0</v>
      </c>
      <c r="I88" s="145">
        <v>0</v>
      </c>
      <c r="J88" s="146">
        <v>34</v>
      </c>
      <c r="K88" s="147">
        <v>2</v>
      </c>
      <c r="L88" s="98"/>
      <c r="M88" s="99"/>
    </row>
    <row r="89" spans="1:13" s="162" customFormat="1" ht="18" customHeight="1" x14ac:dyDescent="0.15">
      <c r="A89" s="303">
        <v>9</v>
      </c>
      <c r="B89" s="300">
        <v>2</v>
      </c>
      <c r="C89" s="97" t="s">
        <v>263</v>
      </c>
      <c r="D89" s="145">
        <v>20</v>
      </c>
      <c r="E89" s="145">
        <v>0</v>
      </c>
      <c r="F89" s="145">
        <v>0</v>
      </c>
      <c r="G89" s="145">
        <v>0</v>
      </c>
      <c r="H89" s="145">
        <v>0</v>
      </c>
      <c r="I89" s="145">
        <v>0</v>
      </c>
      <c r="J89" s="146">
        <v>20</v>
      </c>
      <c r="K89" s="147">
        <v>0</v>
      </c>
      <c r="L89" s="98"/>
      <c r="M89" s="99"/>
    </row>
    <row r="90" spans="1:13" s="162" customFormat="1" ht="18" customHeight="1" x14ac:dyDescent="0.15">
      <c r="A90" s="303">
        <v>9</v>
      </c>
      <c r="B90" s="300">
        <v>2</v>
      </c>
      <c r="C90" s="125" t="s">
        <v>264</v>
      </c>
      <c r="D90" s="145">
        <v>33</v>
      </c>
      <c r="E90" s="145">
        <v>0</v>
      </c>
      <c r="F90" s="145">
        <v>0</v>
      </c>
      <c r="G90" s="145">
        <v>0</v>
      </c>
      <c r="H90" s="145">
        <v>0</v>
      </c>
      <c r="I90" s="145">
        <v>0</v>
      </c>
      <c r="J90" s="146">
        <v>33</v>
      </c>
      <c r="K90" s="147">
        <v>15</v>
      </c>
      <c r="L90" s="126"/>
      <c r="M90" s="127"/>
    </row>
    <row r="91" spans="1:13" s="162" customFormat="1" ht="18" customHeight="1" thickBot="1" x14ac:dyDescent="0.2">
      <c r="A91" s="303">
        <v>9</v>
      </c>
      <c r="B91" s="300">
        <v>2</v>
      </c>
      <c r="C91" s="97" t="s">
        <v>265</v>
      </c>
      <c r="D91" s="145">
        <v>8</v>
      </c>
      <c r="E91" s="145">
        <v>0</v>
      </c>
      <c r="F91" s="145">
        <v>0</v>
      </c>
      <c r="G91" s="145">
        <v>0</v>
      </c>
      <c r="H91" s="145">
        <v>0</v>
      </c>
      <c r="I91" s="145">
        <v>0</v>
      </c>
      <c r="J91" s="146">
        <v>8</v>
      </c>
      <c r="K91" s="147">
        <v>0</v>
      </c>
      <c r="L91" s="100"/>
      <c r="M91" s="99"/>
    </row>
    <row r="92" spans="1:13" s="162" customFormat="1" ht="18" customHeight="1" thickBot="1" x14ac:dyDescent="0.2">
      <c r="A92" s="303">
        <v>9</v>
      </c>
      <c r="B92" s="301">
        <v>2</v>
      </c>
      <c r="C92" s="102" t="s">
        <v>266</v>
      </c>
      <c r="D92" s="151">
        <v>26</v>
      </c>
      <c r="E92" s="151">
        <v>0</v>
      </c>
      <c r="F92" s="151">
        <v>0</v>
      </c>
      <c r="G92" s="151">
        <v>0</v>
      </c>
      <c r="H92" s="151">
        <v>0</v>
      </c>
      <c r="I92" s="151">
        <v>0</v>
      </c>
      <c r="J92" s="152">
        <v>26</v>
      </c>
      <c r="K92" s="153">
        <v>4</v>
      </c>
      <c r="L92" s="103">
        <f>SUM(J87:J92)</f>
        <v>136</v>
      </c>
      <c r="M92" s="109"/>
    </row>
    <row r="93" spans="1:13" s="162" customFormat="1" ht="18" customHeight="1" x14ac:dyDescent="0.15">
      <c r="A93" s="303">
        <v>9</v>
      </c>
      <c r="B93" s="299">
        <v>3</v>
      </c>
      <c r="C93" s="93" t="s">
        <v>267</v>
      </c>
      <c r="D93" s="142">
        <v>62</v>
      </c>
      <c r="E93" s="142">
        <v>0</v>
      </c>
      <c r="F93" s="142">
        <v>0</v>
      </c>
      <c r="G93" s="142">
        <v>0</v>
      </c>
      <c r="H93" s="142">
        <v>0</v>
      </c>
      <c r="I93" s="142">
        <v>0</v>
      </c>
      <c r="J93" s="143">
        <v>62</v>
      </c>
      <c r="K93" s="144">
        <v>0</v>
      </c>
      <c r="L93" s="94"/>
      <c r="M93" s="95"/>
    </row>
    <row r="94" spans="1:13" s="162" customFormat="1" ht="18" customHeight="1" x14ac:dyDescent="0.15">
      <c r="A94" s="303">
        <v>9</v>
      </c>
      <c r="B94" s="300">
        <v>3</v>
      </c>
      <c r="C94" s="97" t="s">
        <v>268</v>
      </c>
      <c r="D94" s="145">
        <v>35</v>
      </c>
      <c r="E94" s="145">
        <v>0</v>
      </c>
      <c r="F94" s="145">
        <v>0</v>
      </c>
      <c r="G94" s="145">
        <v>0</v>
      </c>
      <c r="H94" s="145">
        <v>0</v>
      </c>
      <c r="I94" s="145">
        <v>0</v>
      </c>
      <c r="J94" s="146">
        <v>35</v>
      </c>
      <c r="K94" s="147">
        <v>0</v>
      </c>
      <c r="L94" s="98"/>
      <c r="M94" s="99"/>
    </row>
    <row r="95" spans="1:13" s="162" customFormat="1" ht="18" customHeight="1" x14ac:dyDescent="0.15">
      <c r="A95" s="303">
        <v>9</v>
      </c>
      <c r="B95" s="300">
        <v>3</v>
      </c>
      <c r="C95" s="97" t="s">
        <v>269</v>
      </c>
      <c r="D95" s="145">
        <v>32</v>
      </c>
      <c r="E95" s="145">
        <v>0</v>
      </c>
      <c r="F95" s="145">
        <v>0</v>
      </c>
      <c r="G95" s="145">
        <v>0</v>
      </c>
      <c r="H95" s="145">
        <v>0</v>
      </c>
      <c r="I95" s="145">
        <v>0</v>
      </c>
      <c r="J95" s="146">
        <v>32</v>
      </c>
      <c r="K95" s="147">
        <v>0</v>
      </c>
      <c r="L95" s="98"/>
      <c r="M95" s="99"/>
    </row>
    <row r="96" spans="1:13" s="162" customFormat="1" ht="18" customHeight="1" thickBot="1" x14ac:dyDescent="0.2">
      <c r="A96" s="303">
        <v>9</v>
      </c>
      <c r="B96" s="300">
        <v>3</v>
      </c>
      <c r="C96" s="97" t="s">
        <v>270</v>
      </c>
      <c r="D96" s="145">
        <v>8</v>
      </c>
      <c r="E96" s="145">
        <v>0</v>
      </c>
      <c r="F96" s="145">
        <v>0</v>
      </c>
      <c r="G96" s="145">
        <v>0</v>
      </c>
      <c r="H96" s="145">
        <v>0</v>
      </c>
      <c r="I96" s="145">
        <v>0</v>
      </c>
      <c r="J96" s="146">
        <v>8</v>
      </c>
      <c r="K96" s="147">
        <v>0</v>
      </c>
      <c r="L96" s="100"/>
      <c r="M96" s="101"/>
    </row>
    <row r="97" spans="1:13" s="162" customFormat="1" ht="18" customHeight="1" thickBot="1" x14ac:dyDescent="0.2">
      <c r="A97" s="304">
        <v>9</v>
      </c>
      <c r="B97" s="301">
        <v>3</v>
      </c>
      <c r="C97" s="102" t="s">
        <v>271</v>
      </c>
      <c r="D97" s="151">
        <v>28</v>
      </c>
      <c r="E97" s="151">
        <v>0</v>
      </c>
      <c r="F97" s="151">
        <v>0</v>
      </c>
      <c r="G97" s="151">
        <v>0</v>
      </c>
      <c r="H97" s="151">
        <v>0</v>
      </c>
      <c r="I97" s="151">
        <v>0</v>
      </c>
      <c r="J97" s="152">
        <v>28</v>
      </c>
      <c r="K97" s="153">
        <v>0</v>
      </c>
      <c r="L97" s="106">
        <f>SUM(J93:J97)</f>
        <v>165</v>
      </c>
      <c r="M97" s="107">
        <f>SUM(L86,L92,L97)</f>
        <v>453</v>
      </c>
    </row>
    <row r="98" spans="1:13" s="162" customFormat="1" ht="18" customHeight="1" x14ac:dyDescent="0.15">
      <c r="A98" s="302">
        <v>10</v>
      </c>
      <c r="B98" s="299">
        <v>1</v>
      </c>
      <c r="C98" s="93" t="s">
        <v>272</v>
      </c>
      <c r="D98" s="142">
        <v>27</v>
      </c>
      <c r="E98" s="142">
        <v>0</v>
      </c>
      <c r="F98" s="142">
        <v>0</v>
      </c>
      <c r="G98" s="142">
        <v>0</v>
      </c>
      <c r="H98" s="142">
        <v>0</v>
      </c>
      <c r="I98" s="142">
        <v>0</v>
      </c>
      <c r="J98" s="143">
        <v>27</v>
      </c>
      <c r="K98" s="144">
        <v>8</v>
      </c>
      <c r="L98" s="94"/>
      <c r="M98" s="95"/>
    </row>
    <row r="99" spans="1:13" s="162" customFormat="1" ht="18" customHeight="1" x14ac:dyDescent="0.15">
      <c r="A99" s="303">
        <v>10</v>
      </c>
      <c r="B99" s="300">
        <v>1</v>
      </c>
      <c r="C99" s="97" t="s">
        <v>273</v>
      </c>
      <c r="D99" s="145">
        <v>33</v>
      </c>
      <c r="E99" s="145">
        <v>1</v>
      </c>
      <c r="F99" s="145">
        <v>0</v>
      </c>
      <c r="G99" s="145">
        <v>0</v>
      </c>
      <c r="H99" s="145">
        <v>0</v>
      </c>
      <c r="I99" s="145">
        <v>1</v>
      </c>
      <c r="J99" s="146">
        <v>34</v>
      </c>
      <c r="K99" s="147">
        <v>12</v>
      </c>
      <c r="L99" s="94"/>
      <c r="M99" s="99"/>
    </row>
    <row r="100" spans="1:13" s="162" customFormat="1" ht="18" customHeight="1" x14ac:dyDescent="0.15">
      <c r="A100" s="303">
        <v>10</v>
      </c>
      <c r="B100" s="300">
        <v>1</v>
      </c>
      <c r="C100" s="97" t="s">
        <v>274</v>
      </c>
      <c r="D100" s="145">
        <v>27</v>
      </c>
      <c r="E100" s="145">
        <v>0</v>
      </c>
      <c r="F100" s="145">
        <v>0</v>
      </c>
      <c r="G100" s="145">
        <v>0</v>
      </c>
      <c r="H100" s="145">
        <v>0</v>
      </c>
      <c r="I100" s="145">
        <v>0</v>
      </c>
      <c r="J100" s="146">
        <v>27</v>
      </c>
      <c r="K100" s="147">
        <v>3</v>
      </c>
      <c r="L100" s="94"/>
      <c r="M100" s="118"/>
    </row>
    <row r="101" spans="1:13" s="162" customFormat="1" ht="18" customHeight="1" x14ac:dyDescent="0.15">
      <c r="A101" s="303">
        <v>10</v>
      </c>
      <c r="B101" s="300">
        <v>1</v>
      </c>
      <c r="C101" s="112" t="s">
        <v>275</v>
      </c>
      <c r="D101" s="148">
        <v>15</v>
      </c>
      <c r="E101" s="148">
        <v>0</v>
      </c>
      <c r="F101" s="148">
        <v>0</v>
      </c>
      <c r="G101" s="148">
        <v>0</v>
      </c>
      <c r="H101" s="148">
        <v>-1</v>
      </c>
      <c r="I101" s="148">
        <v>-1</v>
      </c>
      <c r="J101" s="149">
        <v>14</v>
      </c>
      <c r="K101" s="150">
        <v>2</v>
      </c>
      <c r="L101" s="94"/>
      <c r="M101" s="95"/>
    </row>
    <row r="102" spans="1:13" s="162" customFormat="1" ht="18" customHeight="1" x14ac:dyDescent="0.15">
      <c r="A102" s="303">
        <v>10</v>
      </c>
      <c r="B102" s="300">
        <v>1</v>
      </c>
      <c r="C102" s="97" t="s">
        <v>330</v>
      </c>
      <c r="D102" s="145">
        <v>14</v>
      </c>
      <c r="E102" s="145">
        <v>0</v>
      </c>
      <c r="F102" s="145">
        <v>0</v>
      </c>
      <c r="G102" s="145">
        <v>0</v>
      </c>
      <c r="H102" s="145">
        <v>0</v>
      </c>
      <c r="I102" s="145">
        <v>0</v>
      </c>
      <c r="J102" s="146">
        <v>14</v>
      </c>
      <c r="K102" s="147">
        <v>1</v>
      </c>
      <c r="L102" s="98"/>
      <c r="M102" s="99"/>
    </row>
    <row r="103" spans="1:13" s="162" customFormat="1" ht="18" customHeight="1" x14ac:dyDescent="0.15">
      <c r="A103" s="303">
        <v>10</v>
      </c>
      <c r="B103" s="300">
        <v>1</v>
      </c>
      <c r="C103" s="97" t="s">
        <v>331</v>
      </c>
      <c r="D103" s="145">
        <v>52</v>
      </c>
      <c r="E103" s="145">
        <v>0</v>
      </c>
      <c r="F103" s="145">
        <v>0</v>
      </c>
      <c r="G103" s="145">
        <v>0</v>
      </c>
      <c r="H103" s="145">
        <v>0</v>
      </c>
      <c r="I103" s="145">
        <v>0</v>
      </c>
      <c r="J103" s="146">
        <v>52</v>
      </c>
      <c r="K103" s="147">
        <v>8</v>
      </c>
      <c r="L103" s="98"/>
      <c r="M103" s="101"/>
    </row>
    <row r="104" spans="1:13" s="162" customFormat="1" ht="18" customHeight="1" thickBot="1" x14ac:dyDescent="0.2">
      <c r="A104" s="303">
        <v>10</v>
      </c>
      <c r="B104" s="300">
        <v>1</v>
      </c>
      <c r="C104" s="97" t="s">
        <v>278</v>
      </c>
      <c r="D104" s="145">
        <v>10</v>
      </c>
      <c r="E104" s="145">
        <v>0</v>
      </c>
      <c r="F104" s="145">
        <v>0</v>
      </c>
      <c r="G104" s="145">
        <v>0</v>
      </c>
      <c r="H104" s="145">
        <v>0</v>
      </c>
      <c r="I104" s="145">
        <v>0</v>
      </c>
      <c r="J104" s="146">
        <v>10</v>
      </c>
      <c r="K104" s="147">
        <v>1</v>
      </c>
      <c r="L104" s="128"/>
      <c r="M104" s="129"/>
    </row>
    <row r="105" spans="1:13" s="162" customFormat="1" ht="18" customHeight="1" thickBot="1" x14ac:dyDescent="0.2">
      <c r="A105" s="304">
        <v>10</v>
      </c>
      <c r="B105" s="301">
        <v>1</v>
      </c>
      <c r="C105" s="105" t="s">
        <v>279</v>
      </c>
      <c r="D105" s="154">
        <v>20</v>
      </c>
      <c r="E105" s="154">
        <v>0</v>
      </c>
      <c r="F105" s="154">
        <v>0</v>
      </c>
      <c r="G105" s="154">
        <v>0</v>
      </c>
      <c r="H105" s="154">
        <v>0</v>
      </c>
      <c r="I105" s="154">
        <v>0</v>
      </c>
      <c r="J105" s="155">
        <v>20</v>
      </c>
      <c r="K105" s="156">
        <v>4</v>
      </c>
      <c r="L105" s="103">
        <f>SUM(J98:J105)</f>
        <v>198</v>
      </c>
      <c r="M105" s="107">
        <f>SUM(L100,L105)</f>
        <v>198</v>
      </c>
    </row>
    <row r="106" spans="1:13" s="162" customFormat="1" ht="18" customHeight="1" x14ac:dyDescent="0.15">
      <c r="A106" s="302">
        <v>11</v>
      </c>
      <c r="B106" s="299">
        <v>1</v>
      </c>
      <c r="C106" s="93" t="s">
        <v>280</v>
      </c>
      <c r="D106" s="142">
        <v>23</v>
      </c>
      <c r="E106" s="142">
        <v>0</v>
      </c>
      <c r="F106" s="142">
        <v>0</v>
      </c>
      <c r="G106" s="142">
        <v>0</v>
      </c>
      <c r="H106" s="142">
        <v>0</v>
      </c>
      <c r="I106" s="142">
        <v>0</v>
      </c>
      <c r="J106" s="143">
        <v>23</v>
      </c>
      <c r="K106" s="144">
        <v>5</v>
      </c>
      <c r="L106" s="94"/>
      <c r="M106" s="95"/>
    </row>
    <row r="107" spans="1:13" s="162" customFormat="1" ht="18" customHeight="1" x14ac:dyDescent="0.15">
      <c r="A107" s="303">
        <v>11</v>
      </c>
      <c r="B107" s="300">
        <v>1</v>
      </c>
      <c r="C107" s="97" t="s">
        <v>332</v>
      </c>
      <c r="D107" s="145">
        <v>61</v>
      </c>
      <c r="E107" s="145">
        <v>1</v>
      </c>
      <c r="F107" s="145">
        <v>0</v>
      </c>
      <c r="G107" s="145">
        <v>0</v>
      </c>
      <c r="H107" s="145">
        <v>-1</v>
      </c>
      <c r="I107" s="145">
        <v>0</v>
      </c>
      <c r="J107" s="146">
        <v>61</v>
      </c>
      <c r="K107" s="147">
        <v>4</v>
      </c>
      <c r="L107" s="94"/>
      <c r="M107" s="99"/>
    </row>
    <row r="108" spans="1:13" s="162" customFormat="1" ht="18" customHeight="1" x14ac:dyDescent="0.15">
      <c r="A108" s="303">
        <v>11</v>
      </c>
      <c r="B108" s="300">
        <v>1</v>
      </c>
      <c r="C108" s="97" t="s">
        <v>282</v>
      </c>
      <c r="D108" s="145">
        <v>14</v>
      </c>
      <c r="E108" s="145">
        <v>0</v>
      </c>
      <c r="F108" s="145">
        <v>0</v>
      </c>
      <c r="G108" s="145">
        <v>0</v>
      </c>
      <c r="H108" s="145">
        <v>0</v>
      </c>
      <c r="I108" s="145">
        <v>0</v>
      </c>
      <c r="J108" s="146">
        <v>14</v>
      </c>
      <c r="K108" s="147">
        <v>7</v>
      </c>
      <c r="L108" s="94"/>
      <c r="M108" s="118"/>
    </row>
    <row r="109" spans="1:13" s="162" customFormat="1" ht="18" customHeight="1" x14ac:dyDescent="0.15">
      <c r="A109" s="303">
        <v>11</v>
      </c>
      <c r="B109" s="300">
        <v>1</v>
      </c>
      <c r="C109" s="112" t="s">
        <v>333</v>
      </c>
      <c r="D109" s="148">
        <v>93</v>
      </c>
      <c r="E109" s="148">
        <v>0</v>
      </c>
      <c r="F109" s="148">
        <v>0</v>
      </c>
      <c r="G109" s="148">
        <v>0</v>
      </c>
      <c r="H109" s="148">
        <v>0</v>
      </c>
      <c r="I109" s="148">
        <v>0</v>
      </c>
      <c r="J109" s="149">
        <v>93</v>
      </c>
      <c r="K109" s="150">
        <v>10</v>
      </c>
      <c r="L109" s="94"/>
      <c r="M109" s="95"/>
    </row>
    <row r="110" spans="1:13" s="162" customFormat="1" ht="18" customHeight="1" thickBot="1" x14ac:dyDescent="0.2">
      <c r="A110" s="303">
        <v>11</v>
      </c>
      <c r="B110" s="300">
        <v>1</v>
      </c>
      <c r="C110" s="97" t="s">
        <v>334</v>
      </c>
      <c r="D110" s="145">
        <v>28</v>
      </c>
      <c r="E110" s="145">
        <v>0</v>
      </c>
      <c r="F110" s="145">
        <v>0</v>
      </c>
      <c r="G110" s="145">
        <v>0</v>
      </c>
      <c r="H110" s="145">
        <v>0</v>
      </c>
      <c r="I110" s="145">
        <v>0</v>
      </c>
      <c r="J110" s="146">
        <v>28</v>
      </c>
      <c r="K110" s="147">
        <v>4</v>
      </c>
      <c r="L110" s="98"/>
      <c r="M110" s="99"/>
    </row>
    <row r="111" spans="1:13" s="162" customFormat="1" ht="18" customHeight="1" thickBot="1" x14ac:dyDescent="0.2">
      <c r="A111" s="303">
        <v>11</v>
      </c>
      <c r="B111" s="301">
        <v>1</v>
      </c>
      <c r="C111" s="97" t="s">
        <v>335</v>
      </c>
      <c r="D111" s="145">
        <v>39</v>
      </c>
      <c r="E111" s="145">
        <v>1</v>
      </c>
      <c r="F111" s="145">
        <v>1</v>
      </c>
      <c r="G111" s="145">
        <v>0</v>
      </c>
      <c r="H111" s="145">
        <v>0</v>
      </c>
      <c r="I111" s="145">
        <v>2</v>
      </c>
      <c r="J111" s="146">
        <v>41</v>
      </c>
      <c r="K111" s="147">
        <v>23</v>
      </c>
      <c r="L111" s="103">
        <f>SUM(J106:J111)</f>
        <v>260</v>
      </c>
      <c r="M111" s="107">
        <f>SUM(L106,L111)</f>
        <v>260</v>
      </c>
    </row>
    <row r="112" spans="1:13" s="162" customFormat="1" ht="18" customHeight="1" x14ac:dyDescent="0.15">
      <c r="A112" s="302">
        <v>12</v>
      </c>
      <c r="B112" s="299">
        <v>1</v>
      </c>
      <c r="C112" s="93" t="s">
        <v>336</v>
      </c>
      <c r="D112" s="142">
        <v>24</v>
      </c>
      <c r="E112" s="142">
        <v>0</v>
      </c>
      <c r="F112" s="142">
        <v>0</v>
      </c>
      <c r="G112" s="142">
        <v>0</v>
      </c>
      <c r="H112" s="142">
        <v>0</v>
      </c>
      <c r="I112" s="142">
        <v>0</v>
      </c>
      <c r="J112" s="143">
        <v>24</v>
      </c>
      <c r="K112" s="144">
        <v>9</v>
      </c>
      <c r="L112" s="94"/>
      <c r="M112" s="95"/>
    </row>
    <row r="113" spans="1:13" s="162" customFormat="1" ht="18" customHeight="1" x14ac:dyDescent="0.15">
      <c r="A113" s="303">
        <v>12</v>
      </c>
      <c r="B113" s="300">
        <v>1</v>
      </c>
      <c r="C113" s="97" t="s">
        <v>287</v>
      </c>
      <c r="D113" s="145">
        <v>10</v>
      </c>
      <c r="E113" s="145">
        <v>0</v>
      </c>
      <c r="F113" s="145">
        <v>0</v>
      </c>
      <c r="G113" s="145">
        <v>0</v>
      </c>
      <c r="H113" s="145">
        <v>0</v>
      </c>
      <c r="I113" s="145">
        <v>0</v>
      </c>
      <c r="J113" s="146">
        <v>10</v>
      </c>
      <c r="K113" s="147">
        <v>2</v>
      </c>
      <c r="L113" s="94"/>
      <c r="M113" s="99"/>
    </row>
    <row r="114" spans="1:13" s="162" customFormat="1" ht="18" customHeight="1" x14ac:dyDescent="0.15">
      <c r="A114" s="303">
        <v>12</v>
      </c>
      <c r="B114" s="300">
        <v>1</v>
      </c>
      <c r="C114" s="97" t="s">
        <v>288</v>
      </c>
      <c r="D114" s="145">
        <v>17</v>
      </c>
      <c r="E114" s="145">
        <v>0</v>
      </c>
      <c r="F114" s="145">
        <v>0</v>
      </c>
      <c r="G114" s="145">
        <v>0</v>
      </c>
      <c r="H114" s="145">
        <v>0</v>
      </c>
      <c r="I114" s="145">
        <v>0</v>
      </c>
      <c r="J114" s="146">
        <v>17</v>
      </c>
      <c r="K114" s="147">
        <v>0</v>
      </c>
      <c r="L114" s="94"/>
      <c r="M114" s="118"/>
    </row>
    <row r="115" spans="1:13" s="162" customFormat="1" ht="18" customHeight="1" x14ac:dyDescent="0.15">
      <c r="A115" s="303">
        <v>12</v>
      </c>
      <c r="B115" s="300">
        <v>1</v>
      </c>
      <c r="C115" s="112" t="s">
        <v>289</v>
      </c>
      <c r="D115" s="148">
        <v>7</v>
      </c>
      <c r="E115" s="148">
        <v>0</v>
      </c>
      <c r="F115" s="148">
        <v>0</v>
      </c>
      <c r="G115" s="148">
        <v>0</v>
      </c>
      <c r="H115" s="148">
        <v>-1</v>
      </c>
      <c r="I115" s="148">
        <v>-1</v>
      </c>
      <c r="J115" s="149">
        <v>6</v>
      </c>
      <c r="K115" s="150">
        <v>0</v>
      </c>
      <c r="L115" s="94"/>
      <c r="M115" s="95"/>
    </row>
    <row r="116" spans="1:13" s="162" customFormat="1" ht="18" customHeight="1" thickBot="1" x14ac:dyDescent="0.2">
      <c r="A116" s="303">
        <v>12</v>
      </c>
      <c r="B116" s="300">
        <v>1</v>
      </c>
      <c r="C116" s="97" t="s">
        <v>290</v>
      </c>
      <c r="D116" s="145">
        <v>12</v>
      </c>
      <c r="E116" s="145">
        <v>0</v>
      </c>
      <c r="F116" s="145">
        <v>0</v>
      </c>
      <c r="G116" s="145">
        <v>0</v>
      </c>
      <c r="H116" s="145">
        <v>0</v>
      </c>
      <c r="I116" s="145">
        <v>0</v>
      </c>
      <c r="J116" s="146">
        <v>12</v>
      </c>
      <c r="K116" s="147">
        <v>2</v>
      </c>
      <c r="L116" s="100"/>
      <c r="M116" s="101"/>
    </row>
    <row r="117" spans="1:13" s="162" customFormat="1" ht="18" customHeight="1" thickBot="1" x14ac:dyDescent="0.2">
      <c r="A117" s="304">
        <v>12</v>
      </c>
      <c r="B117" s="301">
        <v>1</v>
      </c>
      <c r="C117" s="102" t="s">
        <v>337</v>
      </c>
      <c r="D117" s="151">
        <v>9</v>
      </c>
      <c r="E117" s="151">
        <v>0</v>
      </c>
      <c r="F117" s="151">
        <v>0</v>
      </c>
      <c r="G117" s="151">
        <v>0</v>
      </c>
      <c r="H117" s="151">
        <v>0</v>
      </c>
      <c r="I117" s="151">
        <v>0</v>
      </c>
      <c r="J117" s="152">
        <v>9</v>
      </c>
      <c r="K117" s="153">
        <v>0</v>
      </c>
      <c r="L117" s="103">
        <f>SUM(J112:J117)</f>
        <v>78</v>
      </c>
      <c r="M117" s="107">
        <f>SUM(L114,L117)</f>
        <v>78</v>
      </c>
    </row>
    <row r="118" spans="1:13" s="162" customFormat="1" ht="18" customHeight="1" thickBot="1" x14ac:dyDescent="0.2">
      <c r="A118" s="166"/>
      <c r="B118" s="167"/>
      <c r="C118" s="102"/>
      <c r="D118" s="157">
        <v>2841</v>
      </c>
      <c r="E118" s="157">
        <v>26</v>
      </c>
      <c r="F118" s="157">
        <v>1</v>
      </c>
      <c r="G118" s="157">
        <v>1</v>
      </c>
      <c r="H118" s="157">
        <v>15</v>
      </c>
      <c r="I118" s="157">
        <v>13</v>
      </c>
      <c r="J118" s="158">
        <v>2854</v>
      </c>
      <c r="K118" s="159">
        <v>364</v>
      </c>
      <c r="L118" s="160">
        <f>SUM(L4:L117)</f>
        <v>2854</v>
      </c>
      <c r="M118" s="161">
        <f>SUM(M4:M117)</f>
        <v>2854</v>
      </c>
    </row>
    <row r="119" spans="1:13" s="162" customFormat="1" ht="17.25" x14ac:dyDescent="0.2">
      <c r="A119" s="168"/>
      <c r="B119" s="168"/>
      <c r="C119" s="169"/>
    </row>
    <row r="120" spans="1:13" ht="24" x14ac:dyDescent="0.2"/>
    <row r="121" spans="1:13" ht="24" x14ac:dyDescent="0.2"/>
  </sheetData>
  <mergeCells count="35">
    <mergeCell ref="A112:A117"/>
    <mergeCell ref="B112:B117"/>
    <mergeCell ref="A81:A97"/>
    <mergeCell ref="B81:B86"/>
    <mergeCell ref="B87:B92"/>
    <mergeCell ref="B93:B97"/>
    <mergeCell ref="A98:A105"/>
    <mergeCell ref="B98:B105"/>
    <mergeCell ref="B29:B34"/>
    <mergeCell ref="A35:A42"/>
    <mergeCell ref="B35:B42"/>
    <mergeCell ref="B64:B67"/>
    <mergeCell ref="A106:A111"/>
    <mergeCell ref="B106:B111"/>
    <mergeCell ref="A68:A80"/>
    <mergeCell ref="B68:B72"/>
    <mergeCell ref="B73:B76"/>
    <mergeCell ref="B77:B80"/>
    <mergeCell ref="A61:A67"/>
    <mergeCell ref="B61:B63"/>
    <mergeCell ref="A15:A24"/>
    <mergeCell ref="B15:B19"/>
    <mergeCell ref="B20:B24"/>
    <mergeCell ref="A1:M1"/>
    <mergeCell ref="L2:M2"/>
    <mergeCell ref="A4:A14"/>
    <mergeCell ref="B4:B9"/>
    <mergeCell ref="B10:B14"/>
    <mergeCell ref="A43:A51"/>
    <mergeCell ref="B43:B46"/>
    <mergeCell ref="B47:B51"/>
    <mergeCell ref="A52:A60"/>
    <mergeCell ref="B52:B60"/>
    <mergeCell ref="A25:A34"/>
    <mergeCell ref="B25:B28"/>
  </mergeCells>
  <phoneticPr fontId="7"/>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BF502-C7AF-46C5-95CE-C3FE0CD5C069}">
  <sheetPr>
    <pageSetUpPr fitToPage="1"/>
  </sheetPr>
  <dimension ref="A1:Q157"/>
  <sheetViews>
    <sheetView zoomScaleNormal="100" workbookViewId="0">
      <pane xSplit="3" ySplit="4" topLeftCell="D53" activePane="bottomRight" state="frozen"/>
      <selection pane="topRight" activeCell="D1" sqref="D1"/>
      <selection pane="bottomLeft" activeCell="A5" sqref="A5"/>
      <selection pane="bottomRight" activeCell="S58" sqref="S58"/>
    </sheetView>
  </sheetViews>
  <sheetFormatPr defaultColWidth="12" defaultRowHeight="14.25" x14ac:dyDescent="0.2"/>
  <cols>
    <col min="1" max="1" width="4.6640625" style="253" customWidth="1"/>
    <col min="2" max="2" width="4.33203125" style="253" bestFit="1" customWidth="1"/>
    <col min="3" max="3" width="28.1640625" style="254" customWidth="1"/>
    <col min="4" max="4" width="18.1640625" style="189" bestFit="1" customWidth="1"/>
    <col min="5" max="5" width="12.83203125" style="189" customWidth="1"/>
    <col min="6" max="6" width="16" style="189" bestFit="1" customWidth="1"/>
    <col min="7" max="7" width="12.5" style="189" customWidth="1"/>
    <col min="8" max="8" width="16.1640625" style="189" bestFit="1" customWidth="1"/>
    <col min="9" max="9" width="6" style="253" bestFit="1" customWidth="1"/>
    <col min="10" max="10" width="4.6640625" style="253" bestFit="1" customWidth="1"/>
    <col min="11" max="11" width="28.1640625" style="254" customWidth="1"/>
    <col min="12" max="12" width="18.1640625" style="189" bestFit="1" customWidth="1"/>
    <col min="13" max="13" width="12.83203125" style="189" customWidth="1"/>
    <col min="14" max="14" width="16" style="189" bestFit="1" customWidth="1"/>
    <col min="15" max="15" width="15.5" style="189" customWidth="1"/>
    <col min="16" max="16" width="17.83203125" style="189" bestFit="1" customWidth="1"/>
    <col min="17" max="17" width="13.6640625" style="189" bestFit="1" customWidth="1"/>
    <col min="18" max="16384" width="12" style="189"/>
  </cols>
  <sheetData>
    <row r="1" spans="1:16" s="171" customFormat="1" ht="33" customHeight="1" x14ac:dyDescent="0.15">
      <c r="A1" s="170"/>
      <c r="B1" s="170"/>
      <c r="C1" s="309" t="s">
        <v>338</v>
      </c>
      <c r="D1" s="309"/>
      <c r="E1" s="309"/>
      <c r="F1" s="309"/>
      <c r="G1" s="309"/>
      <c r="H1" s="309"/>
      <c r="I1" s="309"/>
      <c r="J1" s="309"/>
      <c r="K1" s="309"/>
      <c r="L1" s="310" t="s">
        <v>339</v>
      </c>
      <c r="M1" s="310"/>
      <c r="N1" s="310"/>
      <c r="O1" s="310"/>
      <c r="P1" s="310"/>
    </row>
    <row r="2" spans="1:16" s="171" customFormat="1" ht="16.350000000000001" customHeight="1" x14ac:dyDescent="0.15">
      <c r="A2" s="172"/>
      <c r="B2" s="173"/>
      <c r="C2" s="174"/>
      <c r="D2" s="311" t="s">
        <v>340</v>
      </c>
      <c r="E2" s="312"/>
      <c r="F2" s="313"/>
      <c r="G2" s="314" t="s">
        <v>341</v>
      </c>
      <c r="H2" s="175"/>
      <c r="I2" s="174"/>
      <c r="J2" s="174"/>
      <c r="K2" s="174"/>
      <c r="L2" s="311" t="s">
        <v>340</v>
      </c>
      <c r="M2" s="312"/>
      <c r="N2" s="313"/>
      <c r="O2" s="314" t="s">
        <v>342</v>
      </c>
      <c r="P2" s="176"/>
    </row>
    <row r="3" spans="1:16" s="171" customFormat="1" ht="33.75" customHeight="1" x14ac:dyDescent="0.2">
      <c r="A3" s="177" t="s">
        <v>151</v>
      </c>
      <c r="B3" s="178" t="s">
        <v>152</v>
      </c>
      <c r="C3" s="179" t="s">
        <v>153</v>
      </c>
      <c r="D3" s="180" t="s">
        <v>343</v>
      </c>
      <c r="E3" s="178" t="s">
        <v>344</v>
      </c>
      <c r="F3" s="181" t="s">
        <v>345</v>
      </c>
      <c r="G3" s="315"/>
      <c r="H3" s="182" t="s">
        <v>346</v>
      </c>
      <c r="I3" s="177" t="s">
        <v>151</v>
      </c>
      <c r="J3" s="178" t="s">
        <v>152</v>
      </c>
      <c r="K3" s="179" t="s">
        <v>153</v>
      </c>
      <c r="L3" s="180" t="s">
        <v>343</v>
      </c>
      <c r="M3" s="178" t="s">
        <v>344</v>
      </c>
      <c r="N3" s="181" t="s">
        <v>347</v>
      </c>
      <c r="O3" s="315" t="s">
        <v>348</v>
      </c>
      <c r="P3" s="183" t="s">
        <v>346</v>
      </c>
    </row>
    <row r="4" spans="1:16" ht="18.95" customHeight="1" x14ac:dyDescent="0.2">
      <c r="A4" s="324">
        <v>1</v>
      </c>
      <c r="B4" s="321">
        <v>1</v>
      </c>
      <c r="C4" s="184" t="s">
        <v>165</v>
      </c>
      <c r="D4" s="185">
        <v>0</v>
      </c>
      <c r="E4" s="185">
        <v>0</v>
      </c>
      <c r="F4" s="185">
        <v>0</v>
      </c>
      <c r="G4" s="185">
        <v>0</v>
      </c>
      <c r="H4" s="186">
        <v>0</v>
      </c>
      <c r="I4" s="324">
        <v>7</v>
      </c>
      <c r="J4" s="318">
        <v>1</v>
      </c>
      <c r="K4" s="187" t="s">
        <v>234</v>
      </c>
      <c r="L4" s="185">
        <v>0</v>
      </c>
      <c r="M4" s="185">
        <v>0</v>
      </c>
      <c r="N4" s="185">
        <v>0</v>
      </c>
      <c r="O4" s="185">
        <v>0</v>
      </c>
      <c r="P4" s="188">
        <v>0</v>
      </c>
    </row>
    <row r="5" spans="1:16" ht="18.95" customHeight="1" x14ac:dyDescent="0.2">
      <c r="A5" s="325"/>
      <c r="B5" s="322"/>
      <c r="C5" s="190" t="s">
        <v>349</v>
      </c>
      <c r="D5" s="191">
        <v>0</v>
      </c>
      <c r="E5" s="191">
        <v>0</v>
      </c>
      <c r="F5" s="191">
        <v>0</v>
      </c>
      <c r="G5" s="191">
        <v>0</v>
      </c>
      <c r="H5" s="192">
        <v>0</v>
      </c>
      <c r="I5" s="325"/>
      <c r="J5" s="319"/>
      <c r="K5" s="193" t="s">
        <v>235</v>
      </c>
      <c r="L5" s="191">
        <v>0</v>
      </c>
      <c r="M5" s="191">
        <v>0</v>
      </c>
      <c r="N5" s="191">
        <v>0</v>
      </c>
      <c r="O5" s="191">
        <v>0</v>
      </c>
      <c r="P5" s="194">
        <v>0</v>
      </c>
    </row>
    <row r="6" spans="1:16" ht="18.95" customHeight="1" x14ac:dyDescent="0.2">
      <c r="A6" s="325"/>
      <c r="B6" s="322"/>
      <c r="C6" s="190" t="s">
        <v>169</v>
      </c>
      <c r="D6" s="191">
        <v>0</v>
      </c>
      <c r="E6" s="191">
        <v>0</v>
      </c>
      <c r="F6" s="191">
        <v>0</v>
      </c>
      <c r="G6" s="191">
        <v>0</v>
      </c>
      <c r="H6" s="192">
        <v>0</v>
      </c>
      <c r="I6" s="325"/>
      <c r="J6" s="320"/>
      <c r="K6" s="195" t="s">
        <v>236</v>
      </c>
      <c r="L6" s="196">
        <v>0</v>
      </c>
      <c r="M6" s="196">
        <v>0</v>
      </c>
      <c r="N6" s="196">
        <v>0</v>
      </c>
      <c r="O6" s="196">
        <v>0</v>
      </c>
      <c r="P6" s="197">
        <v>0</v>
      </c>
    </row>
    <row r="7" spans="1:16" ht="18.95" customHeight="1" x14ac:dyDescent="0.2">
      <c r="A7" s="325"/>
      <c r="B7" s="322"/>
      <c r="C7" s="190" t="s">
        <v>170</v>
      </c>
      <c r="D7" s="191">
        <v>0</v>
      </c>
      <c r="E7" s="191">
        <v>0</v>
      </c>
      <c r="F7" s="191">
        <v>0</v>
      </c>
      <c r="G7" s="191">
        <v>0</v>
      </c>
      <c r="H7" s="192">
        <v>0</v>
      </c>
      <c r="I7" s="325"/>
      <c r="J7" s="316" t="s">
        <v>175</v>
      </c>
      <c r="K7" s="317"/>
      <c r="L7" s="198">
        <v>0</v>
      </c>
      <c r="M7" s="198">
        <v>0</v>
      </c>
      <c r="N7" s="198">
        <v>0</v>
      </c>
      <c r="O7" s="198">
        <v>0</v>
      </c>
      <c r="P7" s="199">
        <v>0</v>
      </c>
    </row>
    <row r="8" spans="1:16" ht="18.95" customHeight="1" x14ac:dyDescent="0.2">
      <c r="A8" s="325"/>
      <c r="B8" s="322"/>
      <c r="C8" s="200" t="s">
        <v>171</v>
      </c>
      <c r="D8" s="196">
        <v>0</v>
      </c>
      <c r="E8" s="196">
        <v>0</v>
      </c>
      <c r="F8" s="196">
        <v>0</v>
      </c>
      <c r="G8" s="196">
        <v>0</v>
      </c>
      <c r="H8" s="201">
        <v>0</v>
      </c>
      <c r="I8" s="325"/>
      <c r="J8" s="321">
        <v>2</v>
      </c>
      <c r="K8" s="202" t="s">
        <v>237</v>
      </c>
      <c r="L8" s="203">
        <v>0</v>
      </c>
      <c r="M8" s="203">
        <v>0</v>
      </c>
      <c r="N8" s="203">
        <v>0</v>
      </c>
      <c r="O8" s="203">
        <v>0</v>
      </c>
      <c r="P8" s="204">
        <v>0</v>
      </c>
    </row>
    <row r="9" spans="1:16" ht="18.95" customHeight="1" x14ac:dyDescent="0.2">
      <c r="A9" s="325"/>
      <c r="B9" s="323"/>
      <c r="C9" s="205" t="s">
        <v>350</v>
      </c>
      <c r="D9" s="206">
        <v>0</v>
      </c>
      <c r="E9" s="206">
        <v>0</v>
      </c>
      <c r="F9" s="206">
        <v>0</v>
      </c>
      <c r="G9" s="206">
        <v>0</v>
      </c>
      <c r="H9" s="207">
        <v>0</v>
      </c>
      <c r="I9" s="325"/>
      <c r="J9" s="322"/>
      <c r="K9" s="190" t="s">
        <v>238</v>
      </c>
      <c r="L9" s="191">
        <v>0</v>
      </c>
      <c r="M9" s="191">
        <v>0</v>
      </c>
      <c r="N9" s="191">
        <v>0</v>
      </c>
      <c r="O9" s="191">
        <v>0</v>
      </c>
      <c r="P9" s="194">
        <v>0</v>
      </c>
    </row>
    <row r="10" spans="1:16" ht="18.95" customHeight="1" x14ac:dyDescent="0.2">
      <c r="A10" s="325"/>
      <c r="B10" s="327" t="s">
        <v>175</v>
      </c>
      <c r="C10" s="328"/>
      <c r="D10" s="208">
        <v>0</v>
      </c>
      <c r="E10" s="208">
        <v>0</v>
      </c>
      <c r="F10" s="208">
        <v>0</v>
      </c>
      <c r="G10" s="208">
        <v>0</v>
      </c>
      <c r="H10" s="208">
        <v>0</v>
      </c>
      <c r="I10" s="325"/>
      <c r="J10" s="322"/>
      <c r="K10" s="200" t="s">
        <v>239</v>
      </c>
      <c r="L10" s="196">
        <v>0</v>
      </c>
      <c r="M10" s="196">
        <v>0</v>
      </c>
      <c r="N10" s="196">
        <v>0</v>
      </c>
      <c r="O10" s="196">
        <v>0</v>
      </c>
      <c r="P10" s="197">
        <v>0</v>
      </c>
    </row>
    <row r="11" spans="1:16" ht="18.95" customHeight="1" x14ac:dyDescent="0.2">
      <c r="A11" s="325"/>
      <c r="B11" s="329">
        <v>2</v>
      </c>
      <c r="C11" s="193" t="s">
        <v>176</v>
      </c>
      <c r="D11" s="203">
        <v>0</v>
      </c>
      <c r="E11" s="203">
        <v>0</v>
      </c>
      <c r="F11" s="203">
        <v>0</v>
      </c>
      <c r="G11" s="203">
        <v>0</v>
      </c>
      <c r="H11" s="209">
        <v>0</v>
      </c>
      <c r="I11" s="325"/>
      <c r="J11" s="323"/>
      <c r="K11" s="210" t="s">
        <v>241</v>
      </c>
      <c r="L11" s="206">
        <v>0</v>
      </c>
      <c r="M11" s="206">
        <v>0</v>
      </c>
      <c r="N11" s="206">
        <v>0</v>
      </c>
      <c r="O11" s="206">
        <v>0</v>
      </c>
      <c r="P11" s="211">
        <v>0</v>
      </c>
    </row>
    <row r="12" spans="1:16" ht="18.95" customHeight="1" x14ac:dyDescent="0.2">
      <c r="A12" s="325"/>
      <c r="B12" s="330"/>
      <c r="C12" s="193" t="s">
        <v>178</v>
      </c>
      <c r="D12" s="191">
        <v>0</v>
      </c>
      <c r="E12" s="191">
        <v>0</v>
      </c>
      <c r="F12" s="191">
        <v>0</v>
      </c>
      <c r="G12" s="191">
        <v>0</v>
      </c>
      <c r="H12" s="192">
        <v>0</v>
      </c>
      <c r="I12" s="326"/>
      <c r="J12" s="316" t="s">
        <v>175</v>
      </c>
      <c r="K12" s="317"/>
      <c r="L12" s="198">
        <v>0</v>
      </c>
      <c r="M12" s="198">
        <v>0</v>
      </c>
      <c r="N12" s="198">
        <v>0</v>
      </c>
      <c r="O12" s="198">
        <v>0</v>
      </c>
      <c r="P12" s="199">
        <v>0</v>
      </c>
    </row>
    <row r="13" spans="1:16" ht="18.95" customHeight="1" x14ac:dyDescent="0.2">
      <c r="A13" s="325"/>
      <c r="B13" s="330"/>
      <c r="C13" s="193" t="s">
        <v>180</v>
      </c>
      <c r="D13" s="191">
        <v>0</v>
      </c>
      <c r="E13" s="191">
        <v>0</v>
      </c>
      <c r="F13" s="191">
        <v>0</v>
      </c>
      <c r="G13" s="191">
        <v>0</v>
      </c>
      <c r="H13" s="192">
        <v>0</v>
      </c>
      <c r="I13" s="332" t="s">
        <v>351</v>
      </c>
      <c r="J13" s="333"/>
      <c r="K13" s="334"/>
      <c r="L13" s="212">
        <v>0</v>
      </c>
      <c r="M13" s="212">
        <v>0</v>
      </c>
      <c r="N13" s="212">
        <v>0</v>
      </c>
      <c r="O13" s="212">
        <v>0</v>
      </c>
      <c r="P13" s="213">
        <v>0</v>
      </c>
    </row>
    <row r="14" spans="1:16" ht="18.95" customHeight="1" x14ac:dyDescent="0.2">
      <c r="A14" s="325"/>
      <c r="B14" s="330"/>
      <c r="C14" s="193" t="s">
        <v>310</v>
      </c>
      <c r="D14" s="191">
        <v>221268</v>
      </c>
      <c r="E14" s="191">
        <v>2</v>
      </c>
      <c r="F14" s="191">
        <v>0</v>
      </c>
      <c r="G14" s="191">
        <v>0</v>
      </c>
      <c r="H14" s="192">
        <v>221268</v>
      </c>
      <c r="I14" s="324">
        <v>8</v>
      </c>
      <c r="J14" s="318">
        <v>1</v>
      </c>
      <c r="K14" s="187" t="s">
        <v>242</v>
      </c>
      <c r="L14" s="185">
        <v>0</v>
      </c>
      <c r="M14" s="185">
        <v>0</v>
      </c>
      <c r="N14" s="185">
        <v>0</v>
      </c>
      <c r="O14" s="185">
        <v>0</v>
      </c>
      <c r="P14" s="188">
        <v>0</v>
      </c>
    </row>
    <row r="15" spans="1:16" ht="18.95" customHeight="1" x14ac:dyDescent="0.2">
      <c r="A15" s="325"/>
      <c r="B15" s="331"/>
      <c r="C15" s="195" t="s">
        <v>182</v>
      </c>
      <c r="D15" s="196">
        <v>0</v>
      </c>
      <c r="E15" s="196">
        <v>0</v>
      </c>
      <c r="F15" s="196">
        <v>0</v>
      </c>
      <c r="G15" s="196">
        <v>0</v>
      </c>
      <c r="H15" s="201">
        <v>0</v>
      </c>
      <c r="I15" s="325"/>
      <c r="J15" s="319"/>
      <c r="K15" s="193" t="s">
        <v>243</v>
      </c>
      <c r="L15" s="191">
        <v>0</v>
      </c>
      <c r="M15" s="191">
        <v>0</v>
      </c>
      <c r="N15" s="191">
        <v>0</v>
      </c>
      <c r="O15" s="191">
        <v>0</v>
      </c>
      <c r="P15" s="194">
        <v>0</v>
      </c>
    </row>
    <row r="16" spans="1:16" ht="18.95" customHeight="1" x14ac:dyDescent="0.2">
      <c r="A16" s="326"/>
      <c r="B16" s="316" t="s">
        <v>175</v>
      </c>
      <c r="C16" s="317"/>
      <c r="D16" s="208">
        <v>221268</v>
      </c>
      <c r="E16" s="198">
        <v>2</v>
      </c>
      <c r="F16" s="198">
        <v>0</v>
      </c>
      <c r="G16" s="198">
        <v>0</v>
      </c>
      <c r="H16" s="198">
        <v>221268</v>
      </c>
      <c r="I16" s="325"/>
      <c r="J16" s="319"/>
      <c r="K16" s="193" t="s">
        <v>244</v>
      </c>
      <c r="L16" s="191">
        <v>0</v>
      </c>
      <c r="M16" s="191">
        <v>0</v>
      </c>
      <c r="N16" s="191">
        <v>0</v>
      </c>
      <c r="O16" s="191">
        <v>0</v>
      </c>
      <c r="P16" s="194">
        <v>0</v>
      </c>
    </row>
    <row r="17" spans="1:16" ht="18.95" customHeight="1" x14ac:dyDescent="0.2">
      <c r="A17" s="332" t="s">
        <v>351</v>
      </c>
      <c r="B17" s="335"/>
      <c r="C17" s="336"/>
      <c r="D17" s="212">
        <v>221268</v>
      </c>
      <c r="E17" s="212">
        <v>2</v>
      </c>
      <c r="F17" s="212">
        <v>0</v>
      </c>
      <c r="G17" s="212">
        <v>0</v>
      </c>
      <c r="H17" s="212">
        <v>221268</v>
      </c>
      <c r="I17" s="325"/>
      <c r="J17" s="319"/>
      <c r="K17" s="193" t="s">
        <v>245</v>
      </c>
      <c r="L17" s="191">
        <v>0</v>
      </c>
      <c r="M17" s="191">
        <v>0</v>
      </c>
      <c r="N17" s="191">
        <v>0</v>
      </c>
      <c r="O17" s="191">
        <v>0</v>
      </c>
      <c r="P17" s="194">
        <v>0</v>
      </c>
    </row>
    <row r="18" spans="1:16" ht="18.95" customHeight="1" x14ac:dyDescent="0.2">
      <c r="A18" s="214">
        <v>2</v>
      </c>
      <c r="B18" s="215">
        <v>1</v>
      </c>
      <c r="C18" s="202" t="s">
        <v>184</v>
      </c>
      <c r="D18" s="203">
        <v>0</v>
      </c>
      <c r="E18" s="203">
        <v>0</v>
      </c>
      <c r="F18" s="203">
        <v>0</v>
      </c>
      <c r="G18" s="203">
        <v>0</v>
      </c>
      <c r="H18" s="209">
        <v>0</v>
      </c>
      <c r="I18" s="325"/>
      <c r="J18" s="320"/>
      <c r="K18" s="193" t="s">
        <v>246</v>
      </c>
      <c r="L18" s="191">
        <v>0</v>
      </c>
      <c r="M18" s="191">
        <v>0</v>
      </c>
      <c r="N18" s="191">
        <v>0</v>
      </c>
      <c r="O18" s="191">
        <v>0</v>
      </c>
      <c r="P18" s="194">
        <v>0</v>
      </c>
    </row>
    <row r="19" spans="1:16" ht="18.95" customHeight="1" x14ac:dyDescent="0.2">
      <c r="A19" s="216"/>
      <c r="B19" s="217"/>
      <c r="C19" s="190" t="s">
        <v>185</v>
      </c>
      <c r="D19" s="191">
        <v>0</v>
      </c>
      <c r="E19" s="191">
        <v>0</v>
      </c>
      <c r="F19" s="191">
        <v>0</v>
      </c>
      <c r="G19" s="191">
        <v>0</v>
      </c>
      <c r="H19" s="192">
        <v>0</v>
      </c>
      <c r="I19" s="325"/>
      <c r="J19" s="316" t="s">
        <v>175</v>
      </c>
      <c r="K19" s="317"/>
      <c r="L19" s="198">
        <v>0</v>
      </c>
      <c r="M19" s="198">
        <v>0</v>
      </c>
      <c r="N19" s="198">
        <v>0</v>
      </c>
      <c r="O19" s="198">
        <v>0</v>
      </c>
      <c r="P19" s="199">
        <v>0</v>
      </c>
    </row>
    <row r="20" spans="1:16" ht="18.95" customHeight="1" x14ac:dyDescent="0.2">
      <c r="A20" s="216"/>
      <c r="B20" s="217"/>
      <c r="C20" s="190" t="s">
        <v>186</v>
      </c>
      <c r="D20" s="191">
        <v>110634</v>
      </c>
      <c r="E20" s="191">
        <v>1</v>
      </c>
      <c r="F20" s="191">
        <v>210204</v>
      </c>
      <c r="G20" s="191">
        <v>31</v>
      </c>
      <c r="H20" s="192">
        <v>320869</v>
      </c>
      <c r="I20" s="325"/>
      <c r="J20" s="338">
        <v>2</v>
      </c>
      <c r="K20" s="218" t="s">
        <v>247</v>
      </c>
      <c r="L20" s="203">
        <v>0</v>
      </c>
      <c r="M20" s="203">
        <v>0</v>
      </c>
      <c r="N20" s="203">
        <v>0</v>
      </c>
      <c r="O20" s="203">
        <v>0</v>
      </c>
      <c r="P20" s="204">
        <v>0</v>
      </c>
    </row>
    <row r="21" spans="1:16" ht="18.95" customHeight="1" x14ac:dyDescent="0.2">
      <c r="A21" s="216"/>
      <c r="B21" s="217"/>
      <c r="C21" s="190" t="s">
        <v>187</v>
      </c>
      <c r="D21" s="191">
        <v>0</v>
      </c>
      <c r="E21" s="191">
        <v>0</v>
      </c>
      <c r="F21" s="191">
        <v>0</v>
      </c>
      <c r="G21" s="191">
        <v>0</v>
      </c>
      <c r="H21" s="192">
        <v>0</v>
      </c>
      <c r="I21" s="325"/>
      <c r="J21" s="339"/>
      <c r="K21" s="193" t="s">
        <v>248</v>
      </c>
      <c r="L21" s="191">
        <v>0</v>
      </c>
      <c r="M21" s="191">
        <v>0</v>
      </c>
      <c r="N21" s="191">
        <v>0</v>
      </c>
      <c r="O21" s="191">
        <v>0</v>
      </c>
      <c r="P21" s="194">
        <v>0</v>
      </c>
    </row>
    <row r="22" spans="1:16" ht="18.95" customHeight="1" x14ac:dyDescent="0.2">
      <c r="A22" s="216"/>
      <c r="B22" s="219"/>
      <c r="C22" s="210" t="s">
        <v>188</v>
      </c>
      <c r="D22" s="196">
        <v>0</v>
      </c>
      <c r="E22" s="196">
        <v>0</v>
      </c>
      <c r="F22" s="206">
        <v>0</v>
      </c>
      <c r="G22" s="206">
        <v>0</v>
      </c>
      <c r="H22" s="207">
        <v>0</v>
      </c>
      <c r="I22" s="325"/>
      <c r="J22" s="339"/>
      <c r="K22" s="193" t="s">
        <v>249</v>
      </c>
      <c r="L22" s="191">
        <v>0</v>
      </c>
      <c r="M22" s="191">
        <v>0</v>
      </c>
      <c r="N22" s="191">
        <v>0</v>
      </c>
      <c r="O22" s="191">
        <v>0</v>
      </c>
      <c r="P22" s="194">
        <v>0</v>
      </c>
    </row>
    <row r="23" spans="1:16" ht="18.95" customHeight="1" x14ac:dyDescent="0.2">
      <c r="A23" s="216"/>
      <c r="B23" s="316" t="s">
        <v>175</v>
      </c>
      <c r="C23" s="317"/>
      <c r="D23" s="198">
        <v>110634</v>
      </c>
      <c r="E23" s="198">
        <v>1</v>
      </c>
      <c r="F23" s="198">
        <v>210204</v>
      </c>
      <c r="G23" s="198">
        <v>31</v>
      </c>
      <c r="H23" s="198">
        <v>320869</v>
      </c>
      <c r="I23" s="325"/>
      <c r="J23" s="340"/>
      <c r="K23" s="195" t="s">
        <v>250</v>
      </c>
      <c r="L23" s="196">
        <v>0</v>
      </c>
      <c r="M23" s="196">
        <v>0</v>
      </c>
      <c r="N23" s="196">
        <v>0</v>
      </c>
      <c r="O23" s="196">
        <v>0</v>
      </c>
      <c r="P23" s="197">
        <v>0</v>
      </c>
    </row>
    <row r="24" spans="1:16" ht="18.95" customHeight="1" x14ac:dyDescent="0.2">
      <c r="A24" s="216"/>
      <c r="B24" s="318">
        <v>2</v>
      </c>
      <c r="C24" s="218" t="s">
        <v>189</v>
      </c>
      <c r="D24" s="203">
        <v>0</v>
      </c>
      <c r="E24" s="203">
        <v>0</v>
      </c>
      <c r="F24" s="203">
        <v>0</v>
      </c>
      <c r="G24" s="203">
        <v>0</v>
      </c>
      <c r="H24" s="209">
        <v>0</v>
      </c>
      <c r="I24" s="325"/>
      <c r="J24" s="316" t="s">
        <v>175</v>
      </c>
      <c r="K24" s="317"/>
      <c r="L24" s="198">
        <v>0</v>
      </c>
      <c r="M24" s="198">
        <v>0</v>
      </c>
      <c r="N24" s="198">
        <v>0</v>
      </c>
      <c r="O24" s="198">
        <v>0</v>
      </c>
      <c r="P24" s="199">
        <v>0</v>
      </c>
    </row>
    <row r="25" spans="1:16" ht="18.95" customHeight="1" x14ac:dyDescent="0.2">
      <c r="A25" s="216"/>
      <c r="B25" s="319"/>
      <c r="C25" s="193" t="s">
        <v>191</v>
      </c>
      <c r="D25" s="191">
        <v>0</v>
      </c>
      <c r="E25" s="191">
        <v>0</v>
      </c>
      <c r="F25" s="191">
        <v>0</v>
      </c>
      <c r="G25" s="191">
        <v>0</v>
      </c>
      <c r="H25" s="192">
        <v>0</v>
      </c>
      <c r="I25" s="325"/>
      <c r="J25" s="321">
        <v>3</v>
      </c>
      <c r="K25" s="220" t="s">
        <v>251</v>
      </c>
      <c r="L25" s="221">
        <v>0</v>
      </c>
      <c r="M25" s="221">
        <v>0</v>
      </c>
      <c r="N25" s="221">
        <v>0</v>
      </c>
      <c r="O25" s="221">
        <v>0</v>
      </c>
      <c r="P25" s="222">
        <v>0</v>
      </c>
    </row>
    <row r="26" spans="1:16" ht="18.95" customHeight="1" x14ac:dyDescent="0.2">
      <c r="A26" s="216"/>
      <c r="B26" s="319"/>
      <c r="C26" s="193" t="s">
        <v>192</v>
      </c>
      <c r="D26" s="191">
        <v>110634</v>
      </c>
      <c r="E26" s="191">
        <v>1</v>
      </c>
      <c r="F26" s="191">
        <v>0</v>
      </c>
      <c r="G26" s="191">
        <v>0</v>
      </c>
      <c r="H26" s="192">
        <v>110634</v>
      </c>
      <c r="I26" s="325"/>
      <c r="J26" s="322"/>
      <c r="K26" s="223" t="s">
        <v>252</v>
      </c>
      <c r="L26" s="224">
        <v>0</v>
      </c>
      <c r="M26" s="224">
        <v>0</v>
      </c>
      <c r="N26" s="224">
        <v>110634</v>
      </c>
      <c r="O26" s="224">
        <v>6</v>
      </c>
      <c r="P26" s="225">
        <v>110640</v>
      </c>
    </row>
    <row r="27" spans="1:16" ht="18.95" customHeight="1" x14ac:dyDescent="0.2">
      <c r="A27" s="216"/>
      <c r="B27" s="319"/>
      <c r="C27" s="193" t="s">
        <v>193</v>
      </c>
      <c r="D27" s="191">
        <v>0</v>
      </c>
      <c r="E27" s="191">
        <v>0</v>
      </c>
      <c r="F27" s="191">
        <v>0</v>
      </c>
      <c r="G27" s="191">
        <v>0</v>
      </c>
      <c r="H27" s="192">
        <v>0</v>
      </c>
      <c r="I27" s="325"/>
      <c r="J27" s="322"/>
      <c r="K27" s="223" t="s">
        <v>253</v>
      </c>
      <c r="L27" s="224">
        <v>0</v>
      </c>
      <c r="M27" s="224">
        <v>0</v>
      </c>
      <c r="N27" s="224">
        <v>0</v>
      </c>
      <c r="O27" s="224">
        <v>0</v>
      </c>
      <c r="P27" s="225">
        <v>0</v>
      </c>
    </row>
    <row r="28" spans="1:16" ht="18.95" customHeight="1" x14ac:dyDescent="0.2">
      <c r="A28" s="216"/>
      <c r="B28" s="320"/>
      <c r="C28" s="193" t="s">
        <v>194</v>
      </c>
      <c r="D28" s="191">
        <v>0</v>
      </c>
      <c r="E28" s="191">
        <v>0</v>
      </c>
      <c r="F28" s="191">
        <v>0</v>
      </c>
      <c r="G28" s="191">
        <v>0</v>
      </c>
      <c r="H28" s="192">
        <v>0</v>
      </c>
      <c r="I28" s="325"/>
      <c r="J28" s="323"/>
      <c r="K28" s="226" t="s">
        <v>254</v>
      </c>
      <c r="L28" s="227">
        <v>0</v>
      </c>
      <c r="M28" s="227">
        <v>0</v>
      </c>
      <c r="N28" s="227">
        <v>0</v>
      </c>
      <c r="O28" s="227">
        <v>0</v>
      </c>
      <c r="P28" s="228">
        <v>0</v>
      </c>
    </row>
    <row r="29" spans="1:16" ht="18.95" customHeight="1" x14ac:dyDescent="0.2">
      <c r="A29" s="229"/>
      <c r="B29" s="316" t="s">
        <v>175</v>
      </c>
      <c r="C29" s="317"/>
      <c r="D29" s="198">
        <v>110634</v>
      </c>
      <c r="E29" s="198">
        <v>1</v>
      </c>
      <c r="F29" s="198">
        <v>0</v>
      </c>
      <c r="G29" s="198">
        <v>0</v>
      </c>
      <c r="H29" s="198">
        <v>110634</v>
      </c>
      <c r="I29" s="326"/>
      <c r="J29" s="316" t="s">
        <v>175</v>
      </c>
      <c r="K29" s="317"/>
      <c r="L29" s="198">
        <v>0</v>
      </c>
      <c r="M29" s="198">
        <v>0</v>
      </c>
      <c r="N29" s="198">
        <v>110634</v>
      </c>
      <c r="O29" s="198">
        <v>6</v>
      </c>
      <c r="P29" s="199">
        <v>110640</v>
      </c>
    </row>
    <row r="30" spans="1:16" ht="18.95" customHeight="1" x14ac:dyDescent="0.2">
      <c r="A30" s="332" t="s">
        <v>351</v>
      </c>
      <c r="B30" s="335"/>
      <c r="C30" s="336"/>
      <c r="D30" s="212">
        <v>221268</v>
      </c>
      <c r="E30" s="212">
        <v>2</v>
      </c>
      <c r="F30" s="212">
        <v>210204</v>
      </c>
      <c r="G30" s="212">
        <v>31</v>
      </c>
      <c r="H30" s="212">
        <v>431503</v>
      </c>
      <c r="I30" s="332" t="s">
        <v>351</v>
      </c>
      <c r="J30" s="333"/>
      <c r="K30" s="334"/>
      <c r="L30" s="230">
        <v>0</v>
      </c>
      <c r="M30" s="230">
        <v>0</v>
      </c>
      <c r="N30" s="230">
        <v>110634</v>
      </c>
      <c r="O30" s="230">
        <v>6</v>
      </c>
      <c r="P30" s="231">
        <v>110640</v>
      </c>
    </row>
    <row r="31" spans="1:16" ht="18.95" customHeight="1" x14ac:dyDescent="0.2">
      <c r="A31" s="324">
        <v>3</v>
      </c>
      <c r="B31" s="318">
        <v>1</v>
      </c>
      <c r="C31" s="218" t="s">
        <v>195</v>
      </c>
      <c r="D31" s="203">
        <v>0</v>
      </c>
      <c r="E31" s="203">
        <v>0</v>
      </c>
      <c r="F31" s="203">
        <v>0</v>
      </c>
      <c r="G31" s="203">
        <v>0</v>
      </c>
      <c r="H31" s="209">
        <v>0</v>
      </c>
      <c r="I31" s="324">
        <v>9</v>
      </c>
      <c r="J31" s="318">
        <v>1</v>
      </c>
      <c r="K31" s="218" t="s">
        <v>255</v>
      </c>
      <c r="L31" s="203">
        <v>0</v>
      </c>
      <c r="M31" s="203">
        <v>0</v>
      </c>
      <c r="N31" s="203">
        <v>0</v>
      </c>
      <c r="O31" s="203">
        <v>66381</v>
      </c>
      <c r="P31" s="204">
        <v>66381</v>
      </c>
    </row>
    <row r="32" spans="1:16" ht="18.95" customHeight="1" x14ac:dyDescent="0.2">
      <c r="A32" s="325"/>
      <c r="B32" s="319"/>
      <c r="C32" s="193" t="s">
        <v>196</v>
      </c>
      <c r="D32" s="191">
        <v>0</v>
      </c>
      <c r="E32" s="191">
        <v>0</v>
      </c>
      <c r="F32" s="191">
        <v>0</v>
      </c>
      <c r="G32" s="191">
        <v>0</v>
      </c>
      <c r="H32" s="192">
        <v>0</v>
      </c>
      <c r="I32" s="325"/>
      <c r="J32" s="319"/>
      <c r="K32" s="193" t="s">
        <v>256</v>
      </c>
      <c r="L32" s="191">
        <v>0</v>
      </c>
      <c r="M32" s="191">
        <v>0</v>
      </c>
      <c r="N32" s="191">
        <v>0</v>
      </c>
      <c r="O32" s="191">
        <v>0</v>
      </c>
      <c r="P32" s="194">
        <v>0</v>
      </c>
    </row>
    <row r="33" spans="1:16" ht="18.95" customHeight="1" x14ac:dyDescent="0.2">
      <c r="A33" s="325"/>
      <c r="B33" s="319"/>
      <c r="C33" s="193" t="s">
        <v>197</v>
      </c>
      <c r="D33" s="191">
        <v>0</v>
      </c>
      <c r="E33" s="191">
        <v>0</v>
      </c>
      <c r="F33" s="191">
        <v>0</v>
      </c>
      <c r="G33" s="191">
        <v>0</v>
      </c>
      <c r="H33" s="192">
        <v>0</v>
      </c>
      <c r="I33" s="325"/>
      <c r="J33" s="319"/>
      <c r="K33" s="193" t="s">
        <v>257</v>
      </c>
      <c r="L33" s="191">
        <v>0</v>
      </c>
      <c r="M33" s="191">
        <v>0</v>
      </c>
      <c r="N33" s="191">
        <v>0</v>
      </c>
      <c r="O33" s="191">
        <v>0</v>
      </c>
      <c r="P33" s="194">
        <v>0</v>
      </c>
    </row>
    <row r="34" spans="1:16" s="171" customFormat="1" ht="18.95" customHeight="1" x14ac:dyDescent="0.2">
      <c r="A34" s="325"/>
      <c r="B34" s="320"/>
      <c r="C34" s="193" t="s">
        <v>198</v>
      </c>
      <c r="D34" s="191">
        <v>110634</v>
      </c>
      <c r="E34" s="191">
        <v>1</v>
      </c>
      <c r="F34" s="191">
        <v>154887</v>
      </c>
      <c r="G34" s="191">
        <v>10</v>
      </c>
      <c r="H34" s="192">
        <v>265531</v>
      </c>
      <c r="I34" s="325"/>
      <c r="J34" s="319"/>
      <c r="K34" s="193" t="s">
        <v>258</v>
      </c>
      <c r="L34" s="191">
        <v>0</v>
      </c>
      <c r="M34" s="191">
        <v>0</v>
      </c>
      <c r="N34" s="191">
        <v>0</v>
      </c>
      <c r="O34" s="191">
        <v>0</v>
      </c>
      <c r="P34" s="194">
        <v>0</v>
      </c>
    </row>
    <row r="35" spans="1:16" ht="18.95" customHeight="1" x14ac:dyDescent="0.2">
      <c r="A35" s="325"/>
      <c r="B35" s="316" t="s">
        <v>175</v>
      </c>
      <c r="C35" s="317"/>
      <c r="D35" s="198">
        <v>110634</v>
      </c>
      <c r="E35" s="198">
        <v>1</v>
      </c>
      <c r="F35" s="198">
        <v>154887</v>
      </c>
      <c r="G35" s="198">
        <v>10</v>
      </c>
      <c r="H35" s="198">
        <v>265531</v>
      </c>
      <c r="I35" s="325"/>
      <c r="J35" s="319"/>
      <c r="K35" s="193" t="s">
        <v>352</v>
      </c>
      <c r="L35" s="191">
        <v>0</v>
      </c>
      <c r="M35" s="191">
        <v>0</v>
      </c>
      <c r="N35" s="191">
        <v>0</v>
      </c>
      <c r="O35" s="191">
        <v>0</v>
      </c>
      <c r="P35" s="194">
        <v>0</v>
      </c>
    </row>
    <row r="36" spans="1:16" ht="18.95" customHeight="1" x14ac:dyDescent="0.2">
      <c r="A36" s="325"/>
      <c r="B36" s="321">
        <v>2</v>
      </c>
      <c r="C36" s="202" t="s">
        <v>199</v>
      </c>
      <c r="D36" s="203">
        <v>0</v>
      </c>
      <c r="E36" s="203">
        <v>0</v>
      </c>
      <c r="F36" s="203">
        <v>10959</v>
      </c>
      <c r="G36" s="203">
        <v>0</v>
      </c>
      <c r="H36" s="209">
        <v>10959</v>
      </c>
      <c r="I36" s="325"/>
      <c r="J36" s="319"/>
      <c r="K36" s="195" t="s">
        <v>260</v>
      </c>
      <c r="L36" s="196">
        <v>0</v>
      </c>
      <c r="M36" s="196">
        <v>0</v>
      </c>
      <c r="N36" s="196">
        <v>0</v>
      </c>
      <c r="O36" s="196">
        <v>0</v>
      </c>
      <c r="P36" s="197">
        <v>0</v>
      </c>
    </row>
    <row r="37" spans="1:16" ht="18.95" customHeight="1" x14ac:dyDescent="0.2">
      <c r="A37" s="325"/>
      <c r="B37" s="337"/>
      <c r="C37" s="190" t="s">
        <v>201</v>
      </c>
      <c r="D37" s="191">
        <v>0</v>
      </c>
      <c r="E37" s="191">
        <v>0</v>
      </c>
      <c r="F37" s="191">
        <v>0</v>
      </c>
      <c r="G37" s="191">
        <v>0</v>
      </c>
      <c r="H37" s="192">
        <v>0</v>
      </c>
      <c r="I37" s="325"/>
      <c r="J37" s="316" t="s">
        <v>175</v>
      </c>
      <c r="K37" s="317"/>
      <c r="L37" s="198">
        <v>0</v>
      </c>
      <c r="M37" s="198">
        <v>0</v>
      </c>
      <c r="N37" s="198">
        <v>0</v>
      </c>
      <c r="O37" s="198">
        <v>66381</v>
      </c>
      <c r="P37" s="199">
        <v>66381</v>
      </c>
    </row>
    <row r="38" spans="1:16" ht="18.95" customHeight="1" x14ac:dyDescent="0.2">
      <c r="A38" s="325"/>
      <c r="B38" s="337"/>
      <c r="C38" s="190" t="s">
        <v>353</v>
      </c>
      <c r="D38" s="191">
        <v>0</v>
      </c>
      <c r="E38" s="191">
        <v>0</v>
      </c>
      <c r="F38" s="191">
        <v>0</v>
      </c>
      <c r="G38" s="191">
        <v>0</v>
      </c>
      <c r="H38" s="192">
        <v>0</v>
      </c>
      <c r="I38" s="325"/>
      <c r="J38" s="338">
        <v>2</v>
      </c>
      <c r="K38" s="218" t="s">
        <v>261</v>
      </c>
      <c r="L38" s="203">
        <v>0</v>
      </c>
      <c r="M38" s="203">
        <v>0</v>
      </c>
      <c r="N38" s="203">
        <v>0</v>
      </c>
      <c r="O38" s="203">
        <v>0</v>
      </c>
      <c r="P38" s="204">
        <v>0</v>
      </c>
    </row>
    <row r="39" spans="1:16" ht="18.95" customHeight="1" x14ac:dyDescent="0.2">
      <c r="A39" s="325"/>
      <c r="B39" s="337"/>
      <c r="C39" s="190" t="s">
        <v>203</v>
      </c>
      <c r="D39" s="191">
        <v>0</v>
      </c>
      <c r="E39" s="191">
        <v>0</v>
      </c>
      <c r="F39" s="191">
        <v>0</v>
      </c>
      <c r="G39" s="191">
        <v>0</v>
      </c>
      <c r="H39" s="192">
        <v>0</v>
      </c>
      <c r="I39" s="325"/>
      <c r="J39" s="339"/>
      <c r="K39" s="193" t="s">
        <v>262</v>
      </c>
      <c r="L39" s="191">
        <v>0</v>
      </c>
      <c r="M39" s="191">
        <v>0</v>
      </c>
      <c r="N39" s="191">
        <v>0</v>
      </c>
      <c r="O39" s="191">
        <v>0</v>
      </c>
      <c r="P39" s="194">
        <v>0</v>
      </c>
    </row>
    <row r="40" spans="1:16" ht="18.95" customHeight="1" x14ac:dyDescent="0.2">
      <c r="A40" s="325"/>
      <c r="B40" s="337"/>
      <c r="C40" s="190" t="s">
        <v>204</v>
      </c>
      <c r="D40" s="191">
        <v>0</v>
      </c>
      <c r="E40" s="191">
        <v>0</v>
      </c>
      <c r="F40" s="191">
        <v>0</v>
      </c>
      <c r="G40" s="191">
        <v>0</v>
      </c>
      <c r="H40" s="192">
        <v>0</v>
      </c>
      <c r="I40" s="325"/>
      <c r="J40" s="339"/>
      <c r="K40" s="193" t="s">
        <v>263</v>
      </c>
      <c r="L40" s="191">
        <v>0</v>
      </c>
      <c r="M40" s="191">
        <v>0</v>
      </c>
      <c r="N40" s="191">
        <v>0</v>
      </c>
      <c r="O40" s="191">
        <v>0</v>
      </c>
      <c r="P40" s="194">
        <v>0</v>
      </c>
    </row>
    <row r="41" spans="1:16" ht="18.95" customHeight="1" x14ac:dyDescent="0.2">
      <c r="A41" s="325"/>
      <c r="B41" s="323"/>
      <c r="C41" s="200" t="s">
        <v>318</v>
      </c>
      <c r="D41" s="196">
        <v>0</v>
      </c>
      <c r="E41" s="196">
        <v>0</v>
      </c>
      <c r="F41" s="196">
        <v>0</v>
      </c>
      <c r="G41" s="196">
        <v>0</v>
      </c>
      <c r="H41" s="201">
        <v>0</v>
      </c>
      <c r="I41" s="325"/>
      <c r="J41" s="339"/>
      <c r="K41" s="232" t="s">
        <v>264</v>
      </c>
      <c r="L41" s="233">
        <v>0</v>
      </c>
      <c r="M41" s="233">
        <v>0</v>
      </c>
      <c r="N41" s="233">
        <v>0</v>
      </c>
      <c r="O41" s="233">
        <v>0</v>
      </c>
      <c r="P41" s="234">
        <v>0</v>
      </c>
    </row>
    <row r="42" spans="1:16" ht="18.95" customHeight="1" x14ac:dyDescent="0.2">
      <c r="A42" s="326"/>
      <c r="B42" s="316" t="s">
        <v>175</v>
      </c>
      <c r="C42" s="317"/>
      <c r="D42" s="198">
        <v>0</v>
      </c>
      <c r="E42" s="198">
        <v>0</v>
      </c>
      <c r="F42" s="198">
        <v>10959</v>
      </c>
      <c r="G42" s="198">
        <v>0</v>
      </c>
      <c r="H42" s="198">
        <v>10959</v>
      </c>
      <c r="I42" s="325"/>
      <c r="J42" s="339"/>
      <c r="K42" s="193" t="s">
        <v>265</v>
      </c>
      <c r="L42" s="191">
        <v>0</v>
      </c>
      <c r="M42" s="191">
        <v>0</v>
      </c>
      <c r="N42" s="191">
        <v>0</v>
      </c>
      <c r="O42" s="191">
        <v>0</v>
      </c>
      <c r="P42" s="194">
        <v>0</v>
      </c>
    </row>
    <row r="43" spans="1:16" ht="18.95" customHeight="1" x14ac:dyDescent="0.2">
      <c r="A43" s="332" t="s">
        <v>351</v>
      </c>
      <c r="B43" s="335"/>
      <c r="C43" s="336"/>
      <c r="D43" s="212">
        <v>110634</v>
      </c>
      <c r="E43" s="212">
        <v>1</v>
      </c>
      <c r="F43" s="212">
        <v>165846</v>
      </c>
      <c r="G43" s="212">
        <v>10</v>
      </c>
      <c r="H43" s="212">
        <v>276490</v>
      </c>
      <c r="I43" s="325"/>
      <c r="J43" s="340"/>
      <c r="K43" s="195" t="s">
        <v>266</v>
      </c>
      <c r="L43" s="196">
        <v>0</v>
      </c>
      <c r="M43" s="196">
        <v>0</v>
      </c>
      <c r="N43" s="196">
        <v>0</v>
      </c>
      <c r="O43" s="196">
        <v>0</v>
      </c>
      <c r="P43" s="197">
        <v>0</v>
      </c>
    </row>
    <row r="44" spans="1:16" ht="18.95" customHeight="1" x14ac:dyDescent="0.2">
      <c r="A44" s="324">
        <v>4</v>
      </c>
      <c r="B44" s="341">
        <v>1</v>
      </c>
      <c r="C44" s="235" t="s">
        <v>206</v>
      </c>
      <c r="D44" s="203">
        <v>0</v>
      </c>
      <c r="E44" s="203">
        <v>0</v>
      </c>
      <c r="F44" s="203">
        <v>0</v>
      </c>
      <c r="G44" s="203">
        <v>0</v>
      </c>
      <c r="H44" s="209">
        <v>0</v>
      </c>
      <c r="I44" s="325"/>
      <c r="J44" s="316" t="s">
        <v>175</v>
      </c>
      <c r="K44" s="317"/>
      <c r="L44" s="198">
        <v>0</v>
      </c>
      <c r="M44" s="198">
        <v>0</v>
      </c>
      <c r="N44" s="198">
        <v>0</v>
      </c>
      <c r="O44" s="198">
        <v>0</v>
      </c>
      <c r="P44" s="199">
        <v>0</v>
      </c>
    </row>
    <row r="45" spans="1:16" ht="18.95" customHeight="1" x14ac:dyDescent="0.2">
      <c r="A45" s="325"/>
      <c r="B45" s="342"/>
      <c r="C45" s="236" t="s">
        <v>207</v>
      </c>
      <c r="D45" s="191">
        <v>331901</v>
      </c>
      <c r="E45" s="191">
        <v>3</v>
      </c>
      <c r="F45" s="191">
        <v>0</v>
      </c>
      <c r="G45" s="191">
        <v>1</v>
      </c>
      <c r="H45" s="192">
        <v>331902</v>
      </c>
      <c r="I45" s="325"/>
      <c r="J45" s="318">
        <v>3</v>
      </c>
      <c r="K45" s="218" t="s">
        <v>267</v>
      </c>
      <c r="L45" s="203">
        <v>0</v>
      </c>
      <c r="M45" s="203">
        <v>0</v>
      </c>
      <c r="N45" s="203">
        <v>0</v>
      </c>
      <c r="O45" s="203">
        <v>0</v>
      </c>
      <c r="P45" s="204">
        <v>0</v>
      </c>
    </row>
    <row r="46" spans="1:16" ht="18.95" customHeight="1" x14ac:dyDescent="0.2">
      <c r="A46" s="325"/>
      <c r="B46" s="342"/>
      <c r="C46" s="236" t="s">
        <v>354</v>
      </c>
      <c r="D46" s="196">
        <v>0</v>
      </c>
      <c r="E46" s="196">
        <v>0</v>
      </c>
      <c r="F46" s="196">
        <v>0</v>
      </c>
      <c r="G46" s="196">
        <v>0</v>
      </c>
      <c r="H46" s="201">
        <v>0</v>
      </c>
      <c r="I46" s="325"/>
      <c r="J46" s="319"/>
      <c r="K46" s="193" t="s">
        <v>268</v>
      </c>
      <c r="L46" s="191">
        <v>0</v>
      </c>
      <c r="M46" s="191">
        <v>0</v>
      </c>
      <c r="N46" s="191">
        <v>0</v>
      </c>
      <c r="O46" s="191">
        <v>0</v>
      </c>
      <c r="P46" s="194">
        <v>0</v>
      </c>
    </row>
    <row r="47" spans="1:16" ht="18.95" customHeight="1" x14ac:dyDescent="0.2">
      <c r="A47" s="325"/>
      <c r="B47" s="342"/>
      <c r="C47" s="236" t="s">
        <v>355</v>
      </c>
      <c r="D47" s="191">
        <v>0</v>
      </c>
      <c r="E47" s="191">
        <v>0</v>
      </c>
      <c r="F47" s="191">
        <v>0</v>
      </c>
      <c r="G47" s="191">
        <v>0</v>
      </c>
      <c r="H47" s="194">
        <v>0</v>
      </c>
      <c r="I47" s="325"/>
      <c r="J47" s="319"/>
      <c r="K47" s="193" t="s">
        <v>269</v>
      </c>
      <c r="L47" s="191">
        <v>0</v>
      </c>
      <c r="M47" s="191">
        <v>0</v>
      </c>
      <c r="N47" s="191">
        <v>0</v>
      </c>
      <c r="O47" s="191">
        <v>0</v>
      </c>
      <c r="P47" s="194">
        <v>0</v>
      </c>
    </row>
    <row r="48" spans="1:16" ht="18.95" customHeight="1" x14ac:dyDescent="0.2">
      <c r="A48" s="325"/>
      <c r="B48" s="342"/>
      <c r="C48" s="236" t="s">
        <v>356</v>
      </c>
      <c r="D48" s="237">
        <v>0</v>
      </c>
      <c r="E48" s="237">
        <v>0</v>
      </c>
      <c r="F48" s="237">
        <v>0</v>
      </c>
      <c r="G48" s="237">
        <v>0</v>
      </c>
      <c r="H48" s="238">
        <v>0</v>
      </c>
      <c r="I48" s="325"/>
      <c r="J48" s="319"/>
      <c r="K48" s="193" t="s">
        <v>270</v>
      </c>
      <c r="L48" s="191">
        <v>0</v>
      </c>
      <c r="M48" s="191">
        <v>0</v>
      </c>
      <c r="N48" s="191">
        <v>0</v>
      </c>
      <c r="O48" s="191">
        <v>0</v>
      </c>
      <c r="P48" s="194">
        <v>0</v>
      </c>
    </row>
    <row r="49" spans="1:16" ht="18.95" customHeight="1" x14ac:dyDescent="0.2">
      <c r="A49" s="325"/>
      <c r="B49" s="342"/>
      <c r="C49" s="218" t="s">
        <v>357</v>
      </c>
      <c r="D49" s="203">
        <v>0</v>
      </c>
      <c r="E49" s="203">
        <v>0</v>
      </c>
      <c r="F49" s="203">
        <v>0</v>
      </c>
      <c r="G49" s="203">
        <v>0</v>
      </c>
      <c r="H49" s="209">
        <v>0</v>
      </c>
      <c r="I49" s="325"/>
      <c r="J49" s="320"/>
      <c r="K49" s="193" t="s">
        <v>271</v>
      </c>
      <c r="L49" s="191">
        <v>0</v>
      </c>
      <c r="M49" s="191">
        <v>0</v>
      </c>
      <c r="N49" s="191">
        <v>0</v>
      </c>
      <c r="O49" s="191">
        <v>0</v>
      </c>
      <c r="P49" s="194">
        <v>0</v>
      </c>
    </row>
    <row r="50" spans="1:16" ht="18.95" customHeight="1" x14ac:dyDescent="0.2">
      <c r="A50" s="325"/>
      <c r="B50" s="342"/>
      <c r="C50" s="232" t="s">
        <v>358</v>
      </c>
      <c r="D50" s="233">
        <v>0</v>
      </c>
      <c r="E50" s="233">
        <v>0</v>
      </c>
      <c r="F50" s="233">
        <v>15000</v>
      </c>
      <c r="G50" s="233">
        <v>0</v>
      </c>
      <c r="H50" s="239">
        <v>15000</v>
      </c>
      <c r="I50" s="326"/>
      <c r="J50" s="316" t="s">
        <v>175</v>
      </c>
      <c r="K50" s="317"/>
      <c r="L50" s="198">
        <v>0</v>
      </c>
      <c r="M50" s="198">
        <v>0</v>
      </c>
      <c r="N50" s="198">
        <v>0</v>
      </c>
      <c r="O50" s="198">
        <v>0</v>
      </c>
      <c r="P50" s="199">
        <v>0</v>
      </c>
    </row>
    <row r="51" spans="1:16" ht="18.95" customHeight="1" x14ac:dyDescent="0.2">
      <c r="A51" s="325"/>
      <c r="B51" s="342"/>
      <c r="C51" s="195" t="s">
        <v>359</v>
      </c>
      <c r="D51" s="196">
        <v>0</v>
      </c>
      <c r="E51" s="196">
        <v>0</v>
      </c>
      <c r="F51" s="196">
        <v>0</v>
      </c>
      <c r="G51" s="196">
        <v>0</v>
      </c>
      <c r="H51" s="201">
        <v>0</v>
      </c>
      <c r="I51" s="332" t="s">
        <v>351</v>
      </c>
      <c r="J51" s="333"/>
      <c r="K51" s="334"/>
      <c r="L51" s="212">
        <v>0</v>
      </c>
      <c r="M51" s="212">
        <v>0</v>
      </c>
      <c r="N51" s="212">
        <v>0</v>
      </c>
      <c r="O51" s="212">
        <v>66381</v>
      </c>
      <c r="P51" s="213">
        <v>66381</v>
      </c>
    </row>
    <row r="52" spans="1:16" ht="18.95" customHeight="1" x14ac:dyDescent="0.2">
      <c r="A52" s="332" t="s">
        <v>351</v>
      </c>
      <c r="B52" s="335"/>
      <c r="C52" s="336"/>
      <c r="D52" s="230">
        <v>331901</v>
      </c>
      <c r="E52" s="230">
        <v>3</v>
      </c>
      <c r="F52" s="230">
        <v>15000</v>
      </c>
      <c r="G52" s="230">
        <v>1</v>
      </c>
      <c r="H52" s="231">
        <v>346902</v>
      </c>
      <c r="I52" s="324">
        <v>10</v>
      </c>
      <c r="J52" s="318">
        <v>1</v>
      </c>
      <c r="K52" s="218" t="s">
        <v>272</v>
      </c>
      <c r="L52" s="203">
        <v>0</v>
      </c>
      <c r="M52" s="203">
        <v>0</v>
      </c>
      <c r="N52" s="203">
        <v>0</v>
      </c>
      <c r="O52" s="203">
        <v>0</v>
      </c>
      <c r="P52" s="204">
        <v>0</v>
      </c>
    </row>
    <row r="53" spans="1:16" ht="18.95" customHeight="1" x14ac:dyDescent="0.2">
      <c r="A53" s="324">
        <v>5</v>
      </c>
      <c r="B53" s="318">
        <v>1</v>
      </c>
      <c r="C53" s="193" t="s">
        <v>323</v>
      </c>
      <c r="D53" s="191">
        <v>0</v>
      </c>
      <c r="E53" s="191">
        <v>0</v>
      </c>
      <c r="F53" s="191">
        <v>0</v>
      </c>
      <c r="G53" s="191">
        <v>0</v>
      </c>
      <c r="H53" s="192">
        <v>0</v>
      </c>
      <c r="I53" s="325"/>
      <c r="J53" s="319"/>
      <c r="K53" s="193" t="s">
        <v>360</v>
      </c>
      <c r="L53" s="191">
        <v>110634</v>
      </c>
      <c r="M53" s="191">
        <v>1</v>
      </c>
      <c r="N53" s="191">
        <v>0</v>
      </c>
      <c r="O53" s="191">
        <v>0</v>
      </c>
      <c r="P53" s="194">
        <v>110634</v>
      </c>
    </row>
    <row r="54" spans="1:16" ht="18.95" customHeight="1" x14ac:dyDescent="0.2">
      <c r="A54" s="325"/>
      <c r="B54" s="319"/>
      <c r="C54" s="193" t="s">
        <v>217</v>
      </c>
      <c r="D54" s="191">
        <v>0</v>
      </c>
      <c r="E54" s="191">
        <v>0</v>
      </c>
      <c r="F54" s="191">
        <v>0</v>
      </c>
      <c r="G54" s="191">
        <v>0</v>
      </c>
      <c r="H54" s="192">
        <v>0</v>
      </c>
      <c r="I54" s="325"/>
      <c r="J54" s="319"/>
      <c r="K54" s="193" t="s">
        <v>361</v>
      </c>
      <c r="L54" s="191">
        <v>0</v>
      </c>
      <c r="M54" s="191">
        <v>0</v>
      </c>
      <c r="N54" s="191">
        <v>0</v>
      </c>
      <c r="O54" s="191">
        <v>0</v>
      </c>
      <c r="P54" s="194">
        <v>0</v>
      </c>
    </row>
    <row r="55" spans="1:16" ht="18.95" customHeight="1" x14ac:dyDescent="0.2">
      <c r="A55" s="325"/>
      <c r="B55" s="319"/>
      <c r="C55" s="193" t="s">
        <v>218</v>
      </c>
      <c r="D55" s="191">
        <v>0</v>
      </c>
      <c r="E55" s="191">
        <v>0</v>
      </c>
      <c r="F55" s="191">
        <v>0</v>
      </c>
      <c r="G55" s="191">
        <v>0</v>
      </c>
      <c r="H55" s="192">
        <v>0</v>
      </c>
      <c r="I55" s="325"/>
      <c r="J55" s="319"/>
      <c r="K55" s="218" t="s">
        <v>362</v>
      </c>
      <c r="L55" s="203">
        <v>0</v>
      </c>
      <c r="M55" s="203">
        <v>0</v>
      </c>
      <c r="N55" s="203">
        <v>0</v>
      </c>
      <c r="O55" s="203">
        <v>0</v>
      </c>
      <c r="P55" s="204">
        <v>0</v>
      </c>
    </row>
    <row r="56" spans="1:16" ht="18.95" customHeight="1" x14ac:dyDescent="0.2">
      <c r="A56" s="325"/>
      <c r="B56" s="320"/>
      <c r="C56" s="195" t="s">
        <v>219</v>
      </c>
      <c r="D56" s="196">
        <v>0</v>
      </c>
      <c r="E56" s="196">
        <v>0</v>
      </c>
      <c r="F56" s="196">
        <v>0</v>
      </c>
      <c r="G56" s="196">
        <v>0</v>
      </c>
      <c r="H56" s="201">
        <v>0</v>
      </c>
      <c r="I56" s="325"/>
      <c r="J56" s="319"/>
      <c r="K56" s="193" t="s">
        <v>363</v>
      </c>
      <c r="L56" s="191">
        <v>0</v>
      </c>
      <c r="M56" s="191">
        <v>0</v>
      </c>
      <c r="N56" s="191">
        <v>0</v>
      </c>
      <c r="O56" s="191">
        <v>0</v>
      </c>
      <c r="P56" s="194">
        <v>0</v>
      </c>
    </row>
    <row r="57" spans="1:16" ht="18.95" customHeight="1" x14ac:dyDescent="0.2">
      <c r="A57" s="325"/>
      <c r="B57" s="316" t="s">
        <v>175</v>
      </c>
      <c r="C57" s="317"/>
      <c r="D57" s="198">
        <v>0</v>
      </c>
      <c r="E57" s="198">
        <v>0</v>
      </c>
      <c r="F57" s="198">
        <v>0</v>
      </c>
      <c r="G57" s="198">
        <v>0</v>
      </c>
      <c r="H57" s="198">
        <v>0</v>
      </c>
      <c r="I57" s="325"/>
      <c r="J57" s="319"/>
      <c r="K57" s="193" t="s">
        <v>364</v>
      </c>
      <c r="L57" s="191">
        <v>110634</v>
      </c>
      <c r="M57" s="191">
        <v>1</v>
      </c>
      <c r="N57" s="191">
        <v>0</v>
      </c>
      <c r="O57" s="191">
        <v>0</v>
      </c>
      <c r="P57" s="194">
        <v>110634</v>
      </c>
    </row>
    <row r="58" spans="1:16" ht="18.95" customHeight="1" x14ac:dyDescent="0.2">
      <c r="A58" s="325"/>
      <c r="B58" s="318">
        <v>2</v>
      </c>
      <c r="C58" s="202" t="s">
        <v>220</v>
      </c>
      <c r="D58" s="203">
        <v>331901</v>
      </c>
      <c r="E58" s="203">
        <v>3</v>
      </c>
      <c r="F58" s="203">
        <v>0</v>
      </c>
      <c r="G58" s="203">
        <v>1</v>
      </c>
      <c r="H58" s="209">
        <v>331902</v>
      </c>
      <c r="I58" s="325"/>
      <c r="J58" s="319"/>
      <c r="K58" s="193" t="s">
        <v>365</v>
      </c>
      <c r="L58" s="191">
        <v>0</v>
      </c>
      <c r="M58" s="191">
        <v>0</v>
      </c>
      <c r="N58" s="191">
        <v>0</v>
      </c>
      <c r="O58" s="191">
        <v>0</v>
      </c>
      <c r="P58" s="194">
        <v>0</v>
      </c>
    </row>
    <row r="59" spans="1:16" ht="18.95" customHeight="1" x14ac:dyDescent="0.2">
      <c r="A59" s="325"/>
      <c r="B59" s="319"/>
      <c r="C59" s="190" t="s">
        <v>221</v>
      </c>
      <c r="D59" s="191">
        <v>110634</v>
      </c>
      <c r="E59" s="191">
        <v>1</v>
      </c>
      <c r="F59" s="191">
        <v>2192</v>
      </c>
      <c r="G59" s="191">
        <v>0</v>
      </c>
      <c r="H59" s="192">
        <v>112826</v>
      </c>
      <c r="I59" s="325"/>
      <c r="J59" s="319"/>
      <c r="K59" s="195" t="s">
        <v>279</v>
      </c>
      <c r="L59" s="196">
        <v>0</v>
      </c>
      <c r="M59" s="196">
        <v>0</v>
      </c>
      <c r="N59" s="196">
        <v>0</v>
      </c>
      <c r="O59" s="196">
        <v>0</v>
      </c>
      <c r="P59" s="197">
        <v>0</v>
      </c>
    </row>
    <row r="60" spans="1:16" ht="18.95" customHeight="1" x14ac:dyDescent="0.2">
      <c r="A60" s="325"/>
      <c r="B60" s="319"/>
      <c r="C60" s="190" t="s">
        <v>222</v>
      </c>
      <c r="D60" s="191">
        <v>0</v>
      </c>
      <c r="E60" s="191">
        <v>0</v>
      </c>
      <c r="F60" s="191">
        <v>0</v>
      </c>
      <c r="G60" s="191">
        <v>0</v>
      </c>
      <c r="H60" s="192">
        <v>0</v>
      </c>
      <c r="I60" s="332" t="s">
        <v>351</v>
      </c>
      <c r="J60" s="335"/>
      <c r="K60" s="336"/>
      <c r="L60" s="230">
        <v>221268</v>
      </c>
      <c r="M60" s="230">
        <v>2</v>
      </c>
      <c r="N60" s="240">
        <v>0</v>
      </c>
      <c r="O60" s="240">
        <v>0</v>
      </c>
      <c r="P60" s="241">
        <v>221268</v>
      </c>
    </row>
    <row r="61" spans="1:16" ht="18.95" customHeight="1" x14ac:dyDescent="0.2">
      <c r="A61" s="325"/>
      <c r="B61" s="319"/>
      <c r="C61" s="193" t="s">
        <v>223</v>
      </c>
      <c r="D61" s="191">
        <v>0</v>
      </c>
      <c r="E61" s="191">
        <v>0</v>
      </c>
      <c r="F61" s="191">
        <v>0</v>
      </c>
      <c r="G61" s="191">
        <v>0</v>
      </c>
      <c r="H61" s="192">
        <v>0</v>
      </c>
      <c r="I61" s="343">
        <v>11</v>
      </c>
      <c r="J61" s="345">
        <v>1</v>
      </c>
      <c r="K61" s="218" t="s">
        <v>280</v>
      </c>
      <c r="L61" s="203">
        <v>0</v>
      </c>
      <c r="M61" s="203">
        <v>0</v>
      </c>
      <c r="N61" s="203">
        <v>0</v>
      </c>
      <c r="O61" s="203">
        <v>0</v>
      </c>
      <c r="P61" s="204">
        <v>0</v>
      </c>
    </row>
    <row r="62" spans="1:16" ht="18.95" customHeight="1" x14ac:dyDescent="0.2">
      <c r="A62" s="325"/>
      <c r="B62" s="320"/>
      <c r="C62" s="195" t="s">
        <v>224</v>
      </c>
      <c r="D62" s="196">
        <v>0</v>
      </c>
      <c r="E62" s="196">
        <v>0</v>
      </c>
      <c r="F62" s="196">
        <v>0</v>
      </c>
      <c r="G62" s="196">
        <v>0</v>
      </c>
      <c r="H62" s="201">
        <v>0</v>
      </c>
      <c r="I62" s="344"/>
      <c r="J62" s="346"/>
      <c r="K62" s="193" t="s">
        <v>366</v>
      </c>
      <c r="L62" s="191">
        <v>0</v>
      </c>
      <c r="M62" s="191">
        <v>0</v>
      </c>
      <c r="N62" s="191">
        <v>0</v>
      </c>
      <c r="O62" s="191">
        <v>0</v>
      </c>
      <c r="P62" s="194">
        <v>0</v>
      </c>
    </row>
    <row r="63" spans="1:16" ht="18.95" customHeight="1" x14ac:dyDescent="0.2">
      <c r="A63" s="326"/>
      <c r="B63" s="316" t="s">
        <v>175</v>
      </c>
      <c r="C63" s="317"/>
      <c r="D63" s="198">
        <v>442535</v>
      </c>
      <c r="E63" s="198">
        <v>4</v>
      </c>
      <c r="F63" s="198">
        <v>2192</v>
      </c>
      <c r="G63" s="198">
        <v>1</v>
      </c>
      <c r="H63" s="198">
        <v>444728</v>
      </c>
      <c r="I63" s="344"/>
      <c r="J63" s="346"/>
      <c r="K63" s="242" t="s">
        <v>367</v>
      </c>
      <c r="L63" s="237">
        <v>0</v>
      </c>
      <c r="M63" s="237">
        <v>0</v>
      </c>
      <c r="N63" s="237">
        <v>0</v>
      </c>
      <c r="O63" s="237">
        <v>0</v>
      </c>
      <c r="P63" s="238">
        <v>0</v>
      </c>
    </row>
    <row r="64" spans="1:16" ht="18.95" customHeight="1" x14ac:dyDescent="0.2">
      <c r="A64" s="332" t="s">
        <v>351</v>
      </c>
      <c r="B64" s="335"/>
      <c r="C64" s="336"/>
      <c r="D64" s="212">
        <v>442535</v>
      </c>
      <c r="E64" s="212">
        <v>4</v>
      </c>
      <c r="F64" s="212">
        <v>2192</v>
      </c>
      <c r="G64" s="212">
        <v>1</v>
      </c>
      <c r="H64" s="212">
        <v>444728</v>
      </c>
      <c r="I64" s="344"/>
      <c r="J64" s="346"/>
      <c r="K64" s="243" t="s">
        <v>368</v>
      </c>
      <c r="L64" s="203">
        <v>0</v>
      </c>
      <c r="M64" s="203">
        <v>0</v>
      </c>
      <c r="N64" s="203">
        <v>0</v>
      </c>
      <c r="O64" s="203">
        <v>0</v>
      </c>
      <c r="P64" s="204">
        <v>0</v>
      </c>
    </row>
    <row r="65" spans="1:16" ht="18.95" customHeight="1" x14ac:dyDescent="0.2">
      <c r="A65" s="214">
        <v>6</v>
      </c>
      <c r="B65" s="244">
        <v>1</v>
      </c>
      <c r="C65" s="218" t="s">
        <v>225</v>
      </c>
      <c r="D65" s="203">
        <v>0</v>
      </c>
      <c r="E65" s="203">
        <v>0</v>
      </c>
      <c r="F65" s="203">
        <v>0</v>
      </c>
      <c r="G65" s="203">
        <v>0</v>
      </c>
      <c r="H65" s="209">
        <v>0</v>
      </c>
      <c r="I65" s="344"/>
      <c r="J65" s="346"/>
      <c r="K65" s="245" t="s">
        <v>369</v>
      </c>
      <c r="L65" s="191">
        <v>0</v>
      </c>
      <c r="M65" s="191">
        <v>0</v>
      </c>
      <c r="N65" s="191">
        <v>0</v>
      </c>
      <c r="O65" s="191">
        <v>0</v>
      </c>
      <c r="P65" s="194">
        <v>0</v>
      </c>
    </row>
    <row r="66" spans="1:16" ht="18.95" customHeight="1" x14ac:dyDescent="0.2">
      <c r="A66" s="216"/>
      <c r="B66" s="246"/>
      <c r="C66" s="193" t="s">
        <v>226</v>
      </c>
      <c r="D66" s="191">
        <v>0</v>
      </c>
      <c r="E66" s="191">
        <v>0</v>
      </c>
      <c r="F66" s="191">
        <v>0</v>
      </c>
      <c r="G66" s="191">
        <v>0</v>
      </c>
      <c r="H66" s="192">
        <v>0</v>
      </c>
      <c r="I66" s="344"/>
      <c r="J66" s="346"/>
      <c r="K66" s="247" t="s">
        <v>370</v>
      </c>
      <c r="L66" s="196">
        <v>0</v>
      </c>
      <c r="M66" s="196">
        <v>0</v>
      </c>
      <c r="N66" s="196">
        <v>77444</v>
      </c>
      <c r="O66" s="196">
        <v>1</v>
      </c>
      <c r="P66" s="197">
        <v>77445</v>
      </c>
    </row>
    <row r="67" spans="1:16" ht="18.95" customHeight="1" x14ac:dyDescent="0.2">
      <c r="A67" s="216"/>
      <c r="B67" s="246"/>
      <c r="C67" s="193" t="s">
        <v>371</v>
      </c>
      <c r="D67" s="191">
        <v>0</v>
      </c>
      <c r="E67" s="191">
        <v>0</v>
      </c>
      <c r="F67" s="191">
        <v>0</v>
      </c>
      <c r="G67" s="191">
        <v>0</v>
      </c>
      <c r="H67" s="192">
        <v>0</v>
      </c>
      <c r="I67" s="332" t="s">
        <v>351</v>
      </c>
      <c r="J67" s="335"/>
      <c r="K67" s="336"/>
      <c r="L67" s="230">
        <v>0</v>
      </c>
      <c r="M67" s="230">
        <v>0</v>
      </c>
      <c r="N67" s="230">
        <v>77444</v>
      </c>
      <c r="O67" s="230">
        <v>1</v>
      </c>
      <c r="P67" s="231">
        <v>77445</v>
      </c>
    </row>
    <row r="68" spans="1:16" ht="18.95" customHeight="1" x14ac:dyDescent="0.2">
      <c r="A68" s="216"/>
      <c r="B68" s="246"/>
      <c r="C68" s="193" t="s">
        <v>372</v>
      </c>
      <c r="D68" s="191">
        <v>0</v>
      </c>
      <c r="E68" s="191">
        <v>0</v>
      </c>
      <c r="F68" s="191">
        <v>0</v>
      </c>
      <c r="G68" s="191">
        <v>0</v>
      </c>
      <c r="H68" s="192">
        <v>0</v>
      </c>
      <c r="I68" s="324">
        <v>12</v>
      </c>
      <c r="J68" s="318">
        <v>1</v>
      </c>
      <c r="K68" s="193" t="s">
        <v>286</v>
      </c>
      <c r="L68" s="191">
        <v>0</v>
      </c>
      <c r="M68" s="191">
        <v>0</v>
      </c>
      <c r="N68" s="191">
        <v>0</v>
      </c>
      <c r="O68" s="191">
        <v>0</v>
      </c>
      <c r="P68" s="194">
        <v>0</v>
      </c>
    </row>
    <row r="69" spans="1:16" ht="18.95" customHeight="1" x14ac:dyDescent="0.2">
      <c r="A69" s="216"/>
      <c r="B69" s="246"/>
      <c r="C69" s="193" t="s">
        <v>373</v>
      </c>
      <c r="D69" s="191">
        <v>0</v>
      </c>
      <c r="E69" s="191">
        <v>0</v>
      </c>
      <c r="F69" s="191">
        <v>0</v>
      </c>
      <c r="G69" s="191">
        <v>0</v>
      </c>
      <c r="H69" s="192">
        <v>0</v>
      </c>
      <c r="I69" s="325"/>
      <c r="J69" s="350"/>
      <c r="K69" s="193" t="s">
        <v>374</v>
      </c>
      <c r="L69" s="191">
        <v>0</v>
      </c>
      <c r="M69" s="191">
        <v>0</v>
      </c>
      <c r="N69" s="191">
        <v>0</v>
      </c>
      <c r="O69" s="191">
        <v>0</v>
      </c>
      <c r="P69" s="194">
        <v>0</v>
      </c>
    </row>
    <row r="70" spans="1:16" ht="18.95" customHeight="1" x14ac:dyDescent="0.2">
      <c r="A70" s="216"/>
      <c r="B70" s="246"/>
      <c r="C70" s="193" t="s">
        <v>375</v>
      </c>
      <c r="D70" s="191">
        <v>0</v>
      </c>
      <c r="E70" s="191">
        <v>0</v>
      </c>
      <c r="F70" s="191">
        <v>0</v>
      </c>
      <c r="G70" s="191">
        <v>0</v>
      </c>
      <c r="H70" s="192">
        <v>0</v>
      </c>
      <c r="I70" s="325"/>
      <c r="J70" s="350"/>
      <c r="K70" s="193" t="s">
        <v>376</v>
      </c>
      <c r="L70" s="191">
        <v>0</v>
      </c>
      <c r="M70" s="191">
        <v>0</v>
      </c>
      <c r="N70" s="191">
        <v>0</v>
      </c>
      <c r="O70" s="191">
        <v>0</v>
      </c>
      <c r="P70" s="194">
        <v>0</v>
      </c>
    </row>
    <row r="71" spans="1:16" ht="18.95" customHeight="1" x14ac:dyDescent="0.2">
      <c r="A71" s="216"/>
      <c r="B71" s="246"/>
      <c r="C71" s="218" t="s">
        <v>377</v>
      </c>
      <c r="D71" s="203">
        <v>0</v>
      </c>
      <c r="E71" s="203">
        <v>0</v>
      </c>
      <c r="F71" s="203">
        <v>0</v>
      </c>
      <c r="G71" s="203">
        <v>0</v>
      </c>
      <c r="H71" s="209">
        <v>0</v>
      </c>
      <c r="I71" s="325"/>
      <c r="J71" s="350"/>
      <c r="K71" s="218" t="s">
        <v>378</v>
      </c>
      <c r="L71" s="203">
        <v>0</v>
      </c>
      <c r="M71" s="203">
        <v>0</v>
      </c>
      <c r="N71" s="203">
        <v>0</v>
      </c>
      <c r="O71" s="203">
        <v>0</v>
      </c>
      <c r="P71" s="204">
        <v>0</v>
      </c>
    </row>
    <row r="72" spans="1:16" ht="18.95" customHeight="1" x14ac:dyDescent="0.2">
      <c r="A72" s="216"/>
      <c r="B72" s="246"/>
      <c r="C72" s="193" t="s">
        <v>379</v>
      </c>
      <c r="D72" s="191">
        <v>0</v>
      </c>
      <c r="E72" s="191">
        <v>0</v>
      </c>
      <c r="F72" s="191">
        <v>0</v>
      </c>
      <c r="G72" s="191">
        <v>0</v>
      </c>
      <c r="H72" s="192">
        <v>0</v>
      </c>
      <c r="I72" s="325"/>
      <c r="J72" s="350"/>
      <c r="K72" s="193" t="s">
        <v>380</v>
      </c>
      <c r="L72" s="191">
        <v>0</v>
      </c>
      <c r="M72" s="191">
        <v>0</v>
      </c>
      <c r="N72" s="191">
        <v>0</v>
      </c>
      <c r="O72" s="191">
        <v>0</v>
      </c>
      <c r="P72" s="194">
        <v>0</v>
      </c>
    </row>
    <row r="73" spans="1:16" ht="18.95" customHeight="1" x14ac:dyDescent="0.2">
      <c r="A73" s="216"/>
      <c r="B73" s="246"/>
      <c r="C73" s="195" t="s">
        <v>381</v>
      </c>
      <c r="D73" s="196">
        <v>0</v>
      </c>
      <c r="E73" s="196">
        <v>0</v>
      </c>
      <c r="F73" s="196">
        <v>0</v>
      </c>
      <c r="G73" s="196">
        <v>0</v>
      </c>
      <c r="H73" s="201">
        <v>0</v>
      </c>
      <c r="I73" s="325"/>
      <c r="J73" s="350"/>
      <c r="K73" s="195" t="s">
        <v>382</v>
      </c>
      <c r="L73" s="196">
        <v>0</v>
      </c>
      <c r="M73" s="196">
        <v>0</v>
      </c>
      <c r="N73" s="196">
        <v>0</v>
      </c>
      <c r="O73" s="196">
        <v>0</v>
      </c>
      <c r="P73" s="197">
        <v>0</v>
      </c>
    </row>
    <row r="74" spans="1:16" ht="18.95" customHeight="1" x14ac:dyDescent="0.2">
      <c r="A74" s="332" t="s">
        <v>351</v>
      </c>
      <c r="B74" s="335"/>
      <c r="C74" s="336"/>
      <c r="D74" s="230">
        <v>0</v>
      </c>
      <c r="E74" s="230">
        <v>0</v>
      </c>
      <c r="F74" s="230">
        <v>0</v>
      </c>
      <c r="G74" s="230">
        <v>0</v>
      </c>
      <c r="H74" s="231">
        <v>0</v>
      </c>
      <c r="I74" s="332" t="s">
        <v>351</v>
      </c>
      <c r="J74" s="335"/>
      <c r="K74" s="336"/>
      <c r="L74" s="230">
        <v>0</v>
      </c>
      <c r="M74" s="230">
        <v>0</v>
      </c>
      <c r="N74" s="230">
        <v>0</v>
      </c>
      <c r="O74" s="230">
        <v>0</v>
      </c>
      <c r="P74" s="231">
        <v>0</v>
      </c>
    </row>
    <row r="75" spans="1:16" ht="18.95" customHeight="1" x14ac:dyDescent="0.2">
      <c r="A75" s="248"/>
      <c r="B75" s="249"/>
      <c r="C75" s="249"/>
      <c r="D75" s="249"/>
      <c r="E75" s="249"/>
      <c r="F75" s="249"/>
      <c r="G75" s="249"/>
      <c r="H75" s="250"/>
      <c r="I75" s="347" t="s">
        <v>383</v>
      </c>
      <c r="J75" s="348"/>
      <c r="K75" s="349"/>
      <c r="L75" s="251">
        <f>SUM(D17,D30,D43,D52,D64,D74,L13,L30,L51,L60,L67,L74)</f>
        <v>1548874</v>
      </c>
      <c r="M75" s="251">
        <f t="shared" ref="M75:P75" si="0">SUM(E17,E30,E43,E52,E64,E74,M13,M30,M51,M60,M67,M74)</f>
        <v>14</v>
      </c>
      <c r="N75" s="251">
        <f t="shared" si="0"/>
        <v>581320</v>
      </c>
      <c r="O75" s="251">
        <f t="shared" si="0"/>
        <v>66431</v>
      </c>
      <c r="P75" s="252">
        <f t="shared" si="0"/>
        <v>2196625</v>
      </c>
    </row>
    <row r="76" spans="1:16" ht="18.95" customHeight="1" x14ac:dyDescent="0.2">
      <c r="A76" s="189"/>
      <c r="B76" s="189"/>
      <c r="C76" s="189"/>
      <c r="I76" s="189"/>
      <c r="J76" s="189"/>
      <c r="K76" s="189"/>
    </row>
    <row r="77" spans="1:16" ht="18.95" customHeight="1" x14ac:dyDescent="0.2">
      <c r="A77" s="189"/>
      <c r="B77" s="189"/>
      <c r="C77" s="189"/>
    </row>
    <row r="78" spans="1:16" ht="18.95" customHeight="1" x14ac:dyDescent="0.2">
      <c r="A78" s="189"/>
      <c r="B78" s="189"/>
      <c r="C78" s="189"/>
    </row>
    <row r="79" spans="1:16" ht="18.95" customHeight="1" x14ac:dyDescent="0.2">
      <c r="A79" s="189"/>
      <c r="B79" s="189"/>
      <c r="C79" s="189"/>
    </row>
    <row r="80" spans="1:16" ht="18.95" customHeight="1" x14ac:dyDescent="0.2">
      <c r="A80" s="189"/>
      <c r="B80" s="189"/>
      <c r="C80" s="189"/>
    </row>
    <row r="81" spans="1:16" ht="18.95" customHeight="1" x14ac:dyDescent="0.2">
      <c r="A81" s="189"/>
      <c r="B81" s="189"/>
      <c r="C81" s="189"/>
    </row>
    <row r="82" spans="1:16" ht="18.95" customHeight="1" x14ac:dyDescent="0.2">
      <c r="A82" s="189"/>
      <c r="B82" s="189"/>
      <c r="C82" s="189"/>
    </row>
    <row r="83" spans="1:16" ht="18.75" customHeight="1" x14ac:dyDescent="0.2">
      <c r="A83" s="189"/>
      <c r="B83" s="189"/>
      <c r="C83" s="189"/>
    </row>
    <row r="84" spans="1:16" s="253" customFormat="1" ht="18.75" customHeight="1" x14ac:dyDescent="0.2">
      <c r="K84" s="254"/>
      <c r="L84" s="189"/>
      <c r="M84" s="189"/>
      <c r="N84" s="189"/>
      <c r="O84" s="189"/>
      <c r="P84" s="189"/>
    </row>
    <row r="85" spans="1:16" s="253" customFormat="1" ht="18.75" customHeight="1" x14ac:dyDescent="0.2">
      <c r="K85" s="254"/>
      <c r="L85" s="189"/>
      <c r="M85" s="189"/>
      <c r="N85" s="189"/>
      <c r="O85" s="189"/>
      <c r="P85" s="189"/>
    </row>
    <row r="86" spans="1:16" s="253" customFormat="1" ht="18.75" customHeight="1" x14ac:dyDescent="0.2">
      <c r="K86" s="254"/>
      <c r="L86" s="189"/>
      <c r="M86" s="189"/>
      <c r="N86" s="189"/>
      <c r="O86" s="189"/>
      <c r="P86" s="189"/>
    </row>
    <row r="87" spans="1:16" s="253" customFormat="1" ht="18.75" customHeight="1" x14ac:dyDescent="0.2">
      <c r="K87" s="254"/>
      <c r="L87" s="189"/>
      <c r="M87" s="189"/>
      <c r="N87" s="189"/>
      <c r="O87" s="189"/>
      <c r="P87" s="189"/>
    </row>
    <row r="88" spans="1:16" s="253" customFormat="1" ht="18.75" customHeight="1" x14ac:dyDescent="0.2">
      <c r="K88" s="254"/>
      <c r="L88" s="189"/>
      <c r="M88" s="189"/>
      <c r="N88" s="189"/>
      <c r="O88" s="189"/>
      <c r="P88" s="189"/>
    </row>
    <row r="89" spans="1:16" s="253" customFormat="1" ht="18.75" customHeight="1" x14ac:dyDescent="0.2">
      <c r="K89" s="254"/>
      <c r="L89" s="189"/>
      <c r="M89" s="189"/>
      <c r="N89" s="189"/>
      <c r="O89" s="189"/>
      <c r="P89" s="189"/>
    </row>
    <row r="90" spans="1:16" s="253" customFormat="1" ht="18.75" customHeight="1" x14ac:dyDescent="0.2">
      <c r="K90" s="254"/>
      <c r="L90" s="189"/>
      <c r="M90" s="189"/>
      <c r="N90" s="189"/>
      <c r="O90" s="189"/>
      <c r="P90" s="189"/>
    </row>
    <row r="91" spans="1:16" s="253" customFormat="1" ht="18.75" customHeight="1" x14ac:dyDescent="0.2">
      <c r="K91" s="254"/>
      <c r="L91" s="189"/>
      <c r="M91" s="189"/>
      <c r="N91" s="189"/>
      <c r="O91" s="189"/>
      <c r="P91" s="189"/>
    </row>
    <row r="92" spans="1:16" s="253" customFormat="1" ht="18.75" customHeight="1" x14ac:dyDescent="0.2">
      <c r="K92" s="254"/>
      <c r="L92" s="189"/>
      <c r="M92" s="189"/>
      <c r="N92" s="189"/>
      <c r="O92" s="189"/>
      <c r="P92" s="189"/>
    </row>
    <row r="93" spans="1:16" s="253" customFormat="1" ht="18.75" customHeight="1" x14ac:dyDescent="0.2">
      <c r="K93" s="254"/>
      <c r="L93" s="189"/>
      <c r="M93" s="189"/>
      <c r="N93" s="189"/>
      <c r="O93" s="189"/>
      <c r="P93" s="189"/>
    </row>
    <row r="94" spans="1:16" s="253" customFormat="1" ht="18.75" customHeight="1" x14ac:dyDescent="0.2">
      <c r="K94" s="254"/>
      <c r="L94" s="189"/>
      <c r="M94" s="189"/>
      <c r="N94" s="189"/>
      <c r="O94" s="189"/>
      <c r="P94" s="189"/>
    </row>
    <row r="95" spans="1:16" s="253" customFormat="1" ht="18.75" customHeight="1" x14ac:dyDescent="0.2">
      <c r="K95" s="254"/>
      <c r="L95" s="189"/>
      <c r="M95" s="189"/>
      <c r="N95" s="189"/>
      <c r="O95" s="189"/>
      <c r="P95" s="189"/>
    </row>
    <row r="96" spans="1:16" s="253" customFormat="1" ht="18.75" customHeight="1" x14ac:dyDescent="0.2">
      <c r="K96" s="254"/>
      <c r="L96" s="189"/>
      <c r="M96" s="189"/>
      <c r="N96" s="189"/>
      <c r="O96" s="189"/>
      <c r="P96" s="189"/>
    </row>
    <row r="97" spans="11:16" s="253" customFormat="1" ht="18.75" customHeight="1" x14ac:dyDescent="0.2">
      <c r="K97" s="254"/>
      <c r="L97" s="189"/>
      <c r="M97" s="189"/>
      <c r="N97" s="189"/>
      <c r="O97" s="189"/>
      <c r="P97" s="189"/>
    </row>
    <row r="98" spans="11:16" s="253" customFormat="1" ht="18.75" customHeight="1" x14ac:dyDescent="0.2">
      <c r="K98" s="254"/>
      <c r="L98" s="189"/>
      <c r="M98" s="189"/>
      <c r="N98" s="189"/>
      <c r="O98" s="189"/>
      <c r="P98" s="189"/>
    </row>
    <row r="99" spans="11:16" s="253" customFormat="1" ht="18.75" customHeight="1" x14ac:dyDescent="0.2">
      <c r="K99" s="254"/>
      <c r="L99" s="189"/>
      <c r="M99" s="189"/>
      <c r="N99" s="189"/>
      <c r="O99" s="189"/>
      <c r="P99" s="189"/>
    </row>
    <row r="100" spans="11:16" s="253" customFormat="1" ht="18.75" customHeight="1" x14ac:dyDescent="0.2">
      <c r="K100" s="254"/>
      <c r="L100" s="189"/>
      <c r="M100" s="189"/>
      <c r="N100" s="189"/>
      <c r="O100" s="189"/>
      <c r="P100" s="189"/>
    </row>
    <row r="101" spans="11:16" s="253" customFormat="1" ht="18.75" customHeight="1" x14ac:dyDescent="0.2">
      <c r="K101" s="254"/>
      <c r="L101" s="189"/>
      <c r="M101" s="189"/>
      <c r="N101" s="189"/>
      <c r="O101" s="189"/>
      <c r="P101" s="189"/>
    </row>
    <row r="102" spans="11:16" s="253" customFormat="1" ht="18.75" customHeight="1" x14ac:dyDescent="0.2">
      <c r="K102" s="254"/>
      <c r="L102" s="189"/>
      <c r="M102" s="189"/>
      <c r="N102" s="189"/>
      <c r="O102" s="189"/>
      <c r="P102" s="189"/>
    </row>
    <row r="103" spans="11:16" s="253" customFormat="1" ht="18.75" customHeight="1" x14ac:dyDescent="0.2">
      <c r="K103" s="254"/>
      <c r="L103" s="189"/>
      <c r="M103" s="189"/>
      <c r="N103" s="189"/>
      <c r="O103" s="189"/>
      <c r="P103" s="189"/>
    </row>
    <row r="104" spans="11:16" s="253" customFormat="1" ht="18.75" customHeight="1" x14ac:dyDescent="0.2">
      <c r="K104" s="254"/>
      <c r="L104" s="189"/>
      <c r="M104" s="189"/>
      <c r="N104" s="189"/>
      <c r="O104" s="189"/>
      <c r="P104" s="189"/>
    </row>
    <row r="105" spans="11:16" s="253" customFormat="1" ht="18.75" customHeight="1" x14ac:dyDescent="0.2">
      <c r="K105" s="254"/>
      <c r="L105" s="189"/>
      <c r="M105" s="189"/>
      <c r="N105" s="189"/>
      <c r="O105" s="189"/>
      <c r="P105" s="189"/>
    </row>
    <row r="106" spans="11:16" s="253" customFormat="1" ht="18.75" customHeight="1" x14ac:dyDescent="0.2">
      <c r="K106" s="254"/>
      <c r="L106" s="189"/>
      <c r="M106" s="189"/>
      <c r="N106" s="189"/>
      <c r="O106" s="189"/>
      <c r="P106" s="189"/>
    </row>
    <row r="107" spans="11:16" s="253" customFormat="1" ht="18.75" customHeight="1" x14ac:dyDescent="0.2">
      <c r="K107" s="254"/>
      <c r="L107" s="189"/>
      <c r="M107" s="189"/>
      <c r="N107" s="189"/>
      <c r="O107" s="189"/>
      <c r="P107" s="189"/>
    </row>
    <row r="108" spans="11:16" s="253" customFormat="1" ht="18.75" customHeight="1" x14ac:dyDescent="0.2">
      <c r="K108" s="254"/>
      <c r="L108" s="189"/>
      <c r="M108" s="189"/>
      <c r="N108" s="189"/>
      <c r="O108" s="189"/>
      <c r="P108" s="189"/>
    </row>
    <row r="109" spans="11:16" s="253" customFormat="1" ht="18.75" customHeight="1" x14ac:dyDescent="0.2">
      <c r="K109" s="254"/>
      <c r="L109" s="189"/>
      <c r="M109" s="189"/>
      <c r="N109" s="189"/>
      <c r="O109" s="189"/>
      <c r="P109" s="189"/>
    </row>
    <row r="110" spans="11:16" s="253" customFormat="1" ht="18.75" customHeight="1" x14ac:dyDescent="0.2">
      <c r="K110" s="254"/>
      <c r="L110" s="189"/>
      <c r="M110" s="189"/>
      <c r="N110" s="189"/>
      <c r="O110" s="189"/>
      <c r="P110" s="189"/>
    </row>
    <row r="111" spans="11:16" s="253" customFormat="1" ht="18.75" customHeight="1" x14ac:dyDescent="0.2">
      <c r="K111" s="254"/>
      <c r="L111" s="189"/>
      <c r="M111" s="189"/>
      <c r="N111" s="189"/>
      <c r="O111" s="189"/>
      <c r="P111" s="189"/>
    </row>
    <row r="112" spans="11:16" s="253" customFormat="1" ht="18.75" customHeight="1" x14ac:dyDescent="0.2">
      <c r="K112" s="254"/>
      <c r="L112" s="189"/>
      <c r="M112" s="189"/>
      <c r="N112" s="189"/>
      <c r="O112" s="189"/>
      <c r="P112" s="189"/>
    </row>
    <row r="113" spans="11:16" s="253" customFormat="1" ht="18.75" customHeight="1" x14ac:dyDescent="0.2">
      <c r="K113" s="254"/>
      <c r="L113" s="189"/>
      <c r="M113" s="189"/>
      <c r="N113" s="189"/>
      <c r="O113" s="189"/>
      <c r="P113" s="189"/>
    </row>
    <row r="114" spans="11:16" s="253" customFormat="1" ht="18.75" customHeight="1" x14ac:dyDescent="0.2">
      <c r="K114" s="254"/>
      <c r="L114" s="189"/>
      <c r="M114" s="189"/>
      <c r="N114" s="189"/>
      <c r="O114" s="189"/>
      <c r="P114" s="189"/>
    </row>
    <row r="115" spans="11:16" s="253" customFormat="1" ht="18.75" customHeight="1" x14ac:dyDescent="0.2">
      <c r="K115" s="254"/>
      <c r="L115" s="189"/>
      <c r="M115" s="189"/>
      <c r="N115" s="189"/>
      <c r="O115" s="189"/>
      <c r="P115" s="189"/>
    </row>
    <row r="116" spans="11:16" s="253" customFormat="1" ht="18.75" customHeight="1" x14ac:dyDescent="0.2">
      <c r="K116" s="254"/>
      <c r="L116" s="189"/>
      <c r="M116" s="189"/>
      <c r="N116" s="189"/>
      <c r="O116" s="189"/>
      <c r="P116" s="189"/>
    </row>
    <row r="117" spans="11:16" s="253" customFormat="1" ht="18.75" customHeight="1" x14ac:dyDescent="0.2">
      <c r="K117" s="254"/>
      <c r="L117" s="189"/>
      <c r="M117" s="189"/>
      <c r="N117" s="189"/>
      <c r="O117" s="189"/>
      <c r="P117" s="189"/>
    </row>
    <row r="118" spans="11:16" s="253" customFormat="1" ht="18.75" customHeight="1" x14ac:dyDescent="0.2">
      <c r="K118" s="254"/>
      <c r="L118" s="189"/>
      <c r="M118" s="189"/>
      <c r="N118" s="189"/>
      <c r="O118" s="189"/>
      <c r="P118" s="189"/>
    </row>
    <row r="119" spans="11:16" s="253" customFormat="1" ht="18.75" customHeight="1" x14ac:dyDescent="0.2">
      <c r="K119" s="254"/>
      <c r="L119" s="189"/>
      <c r="M119" s="189"/>
      <c r="N119" s="189"/>
      <c r="O119" s="189"/>
      <c r="P119" s="189"/>
    </row>
    <row r="120" spans="11:16" s="253" customFormat="1" ht="18.75" customHeight="1" x14ac:dyDescent="0.2">
      <c r="K120" s="254"/>
      <c r="L120" s="189"/>
      <c r="M120" s="189"/>
      <c r="N120" s="189"/>
      <c r="O120" s="189"/>
      <c r="P120" s="189"/>
    </row>
    <row r="121" spans="11:16" s="253" customFormat="1" ht="18.75" customHeight="1" x14ac:dyDescent="0.2">
      <c r="K121" s="254"/>
      <c r="L121" s="189"/>
      <c r="M121" s="189"/>
      <c r="N121" s="189"/>
      <c r="O121" s="189"/>
      <c r="P121" s="189"/>
    </row>
    <row r="122" spans="11:16" s="253" customFormat="1" ht="18.75" customHeight="1" x14ac:dyDescent="0.2">
      <c r="K122" s="254"/>
      <c r="L122" s="189"/>
      <c r="M122" s="189"/>
      <c r="N122" s="189"/>
      <c r="O122" s="189"/>
      <c r="P122" s="189"/>
    </row>
    <row r="123" spans="11:16" s="253" customFormat="1" ht="18.75" customHeight="1" x14ac:dyDescent="0.2">
      <c r="K123" s="254"/>
      <c r="L123" s="189"/>
      <c r="M123" s="189"/>
      <c r="N123" s="189"/>
      <c r="O123" s="189"/>
      <c r="P123" s="189"/>
    </row>
    <row r="124" spans="11:16" s="253" customFormat="1" ht="18.75" customHeight="1" x14ac:dyDescent="0.2">
      <c r="K124" s="254"/>
      <c r="L124" s="189"/>
      <c r="M124" s="189"/>
      <c r="N124" s="189"/>
      <c r="O124" s="189"/>
      <c r="P124" s="189"/>
    </row>
    <row r="125" spans="11:16" s="253" customFormat="1" ht="18.75" customHeight="1" x14ac:dyDescent="0.2">
      <c r="K125" s="254"/>
      <c r="L125" s="189"/>
      <c r="M125" s="189"/>
      <c r="N125" s="189"/>
      <c r="O125" s="189"/>
      <c r="P125" s="189"/>
    </row>
    <row r="126" spans="11:16" s="253" customFormat="1" ht="18.75" customHeight="1" x14ac:dyDescent="0.2">
      <c r="K126" s="254"/>
      <c r="L126" s="189"/>
      <c r="M126" s="189"/>
      <c r="N126" s="189"/>
      <c r="O126" s="189"/>
      <c r="P126" s="189"/>
    </row>
    <row r="127" spans="11:16" s="253" customFormat="1" ht="18.75" customHeight="1" x14ac:dyDescent="0.2">
      <c r="K127" s="254"/>
      <c r="L127" s="189"/>
      <c r="M127" s="189"/>
      <c r="N127" s="189"/>
      <c r="O127" s="189"/>
      <c r="P127" s="189"/>
    </row>
    <row r="128" spans="11:16" s="253" customFormat="1" ht="18.75" customHeight="1" x14ac:dyDescent="0.2">
      <c r="K128" s="254"/>
      <c r="L128" s="189"/>
      <c r="M128" s="189"/>
      <c r="N128" s="189"/>
      <c r="O128" s="189"/>
      <c r="P128" s="189"/>
    </row>
    <row r="129" spans="1:16" s="253" customFormat="1" ht="18.75" customHeight="1" x14ac:dyDescent="0.2">
      <c r="K129" s="254"/>
      <c r="L129" s="189"/>
      <c r="M129" s="189"/>
      <c r="N129" s="189"/>
      <c r="O129" s="189"/>
      <c r="P129" s="189"/>
    </row>
    <row r="130" spans="1:16" s="253" customFormat="1" ht="18.75" customHeight="1" x14ac:dyDescent="0.2">
      <c r="K130" s="254"/>
      <c r="L130" s="189"/>
      <c r="M130" s="189"/>
      <c r="N130" s="189"/>
      <c r="O130" s="189"/>
      <c r="P130" s="189"/>
    </row>
    <row r="131" spans="1:16" s="253" customFormat="1" ht="18.75" customHeight="1" x14ac:dyDescent="0.2">
      <c r="K131" s="254"/>
      <c r="L131" s="189"/>
      <c r="M131" s="189"/>
      <c r="N131" s="189"/>
      <c r="O131" s="189"/>
      <c r="P131" s="189"/>
    </row>
    <row r="132" spans="1:16" s="253" customFormat="1" ht="18.75" customHeight="1" x14ac:dyDescent="0.2">
      <c r="K132" s="254"/>
      <c r="L132" s="189"/>
      <c r="M132" s="189"/>
      <c r="N132" s="189"/>
      <c r="O132" s="189"/>
      <c r="P132" s="189"/>
    </row>
    <row r="133" spans="1:16" s="253" customFormat="1" ht="18.75" customHeight="1" x14ac:dyDescent="0.2">
      <c r="K133" s="254"/>
      <c r="L133" s="189"/>
      <c r="M133" s="189"/>
      <c r="N133" s="189"/>
      <c r="O133" s="189"/>
      <c r="P133" s="189"/>
    </row>
    <row r="134" spans="1:16" s="253" customFormat="1" ht="18.75" customHeight="1" x14ac:dyDescent="0.2">
      <c r="K134" s="254"/>
      <c r="L134" s="189"/>
      <c r="M134" s="189"/>
      <c r="N134" s="189"/>
      <c r="O134" s="189"/>
      <c r="P134" s="189"/>
    </row>
    <row r="135" spans="1:16" s="253" customFormat="1" ht="18.75" customHeight="1" x14ac:dyDescent="0.2">
      <c r="K135" s="254"/>
      <c r="L135" s="189"/>
      <c r="M135" s="189"/>
      <c r="N135" s="189"/>
      <c r="O135" s="189"/>
      <c r="P135" s="189"/>
    </row>
    <row r="136" spans="1:16" s="253" customFormat="1" ht="18.75" customHeight="1" x14ac:dyDescent="0.2">
      <c r="K136" s="254"/>
      <c r="L136" s="189"/>
      <c r="M136" s="189"/>
      <c r="N136" s="189"/>
      <c r="O136" s="189"/>
      <c r="P136" s="189"/>
    </row>
    <row r="137" spans="1:16" s="253" customFormat="1" ht="18.75" customHeight="1" x14ac:dyDescent="0.2">
      <c r="K137" s="254"/>
      <c r="L137" s="189"/>
      <c r="M137" s="189"/>
      <c r="N137" s="189"/>
      <c r="O137" s="189"/>
      <c r="P137" s="189"/>
    </row>
    <row r="138" spans="1:16" s="253" customFormat="1" ht="18.75" customHeight="1" x14ac:dyDescent="0.2">
      <c r="K138" s="254"/>
      <c r="L138" s="189"/>
      <c r="M138" s="189"/>
      <c r="N138" s="189"/>
      <c r="O138" s="189"/>
      <c r="P138" s="189"/>
    </row>
    <row r="139" spans="1:16" s="253" customFormat="1" ht="18.75" customHeight="1" x14ac:dyDescent="0.2">
      <c r="K139" s="254"/>
      <c r="L139" s="189"/>
      <c r="M139" s="189"/>
      <c r="N139" s="189"/>
      <c r="O139" s="189"/>
      <c r="P139" s="189"/>
    </row>
    <row r="140" spans="1:16" s="253" customFormat="1" ht="18.75" customHeight="1" x14ac:dyDescent="0.2">
      <c r="K140" s="254"/>
      <c r="L140" s="189"/>
      <c r="M140" s="189"/>
      <c r="N140" s="189"/>
      <c r="O140" s="189"/>
      <c r="P140" s="189"/>
    </row>
    <row r="141" spans="1:16" s="253" customFormat="1" ht="18.75" customHeight="1" x14ac:dyDescent="0.2">
      <c r="K141" s="254"/>
      <c r="L141" s="189"/>
      <c r="M141" s="189"/>
      <c r="N141" s="189"/>
      <c r="O141" s="189"/>
      <c r="P141" s="189"/>
    </row>
    <row r="142" spans="1:16" s="253" customFormat="1" ht="18.75" customHeight="1" x14ac:dyDescent="0.2">
      <c r="K142" s="254"/>
      <c r="L142" s="189"/>
      <c r="M142" s="189"/>
      <c r="N142" s="189"/>
      <c r="O142" s="189"/>
      <c r="P142" s="189"/>
    </row>
    <row r="143" spans="1:16" s="253" customFormat="1" ht="18.75" customHeight="1" x14ac:dyDescent="0.2">
      <c r="K143" s="254"/>
      <c r="L143" s="189"/>
      <c r="M143" s="189"/>
      <c r="N143" s="189"/>
      <c r="O143" s="189"/>
      <c r="P143" s="189"/>
    </row>
    <row r="144" spans="1:16" ht="18.75" customHeight="1" x14ac:dyDescent="0.2">
      <c r="A144" s="189"/>
      <c r="B144" s="189"/>
      <c r="C144" s="189"/>
    </row>
    <row r="145" spans="1:17" ht="18.75" customHeight="1" x14ac:dyDescent="0.2">
      <c r="A145" s="189"/>
      <c r="B145" s="189"/>
      <c r="C145" s="189"/>
    </row>
    <row r="146" spans="1:17" ht="18.75" customHeight="1" x14ac:dyDescent="0.2">
      <c r="A146" s="189"/>
      <c r="B146" s="189"/>
      <c r="C146" s="189"/>
    </row>
    <row r="147" spans="1:17" ht="18.75" customHeight="1" x14ac:dyDescent="0.2"/>
    <row r="148" spans="1:17" ht="18.75" customHeight="1" x14ac:dyDescent="0.2"/>
    <row r="149" spans="1:17" ht="18.75" customHeight="1" x14ac:dyDescent="0.2"/>
    <row r="150" spans="1:17" ht="18.75" customHeight="1" x14ac:dyDescent="0.2"/>
    <row r="151" spans="1:17" ht="18.75" customHeight="1" x14ac:dyDescent="0.2"/>
    <row r="152" spans="1:17" ht="18.75" customHeight="1" x14ac:dyDescent="0.2"/>
    <row r="155" spans="1:17" s="253" customFormat="1" ht="14.25" customHeight="1" x14ac:dyDescent="0.2">
      <c r="C155" s="254"/>
      <c r="D155" s="189"/>
      <c r="E155" s="189"/>
      <c r="F155" s="189"/>
      <c r="G155" s="189"/>
      <c r="H155" s="189"/>
      <c r="K155" s="254"/>
      <c r="L155" s="189"/>
      <c r="M155" s="189"/>
      <c r="N155" s="189"/>
      <c r="O155" s="189"/>
      <c r="P155" s="189"/>
      <c r="Q155" s="189"/>
    </row>
    <row r="156" spans="1:17" s="253" customFormat="1" ht="14.25" customHeight="1" x14ac:dyDescent="0.2">
      <c r="C156" s="254"/>
      <c r="D156" s="189"/>
      <c r="E156" s="189"/>
      <c r="F156" s="189"/>
      <c r="G156" s="189"/>
      <c r="H156" s="189"/>
      <c r="K156" s="254"/>
      <c r="L156" s="189"/>
      <c r="M156" s="189"/>
      <c r="N156" s="189"/>
      <c r="O156" s="189"/>
      <c r="P156" s="189"/>
      <c r="Q156" s="189"/>
    </row>
    <row r="157" spans="1:17" s="253" customFormat="1" ht="14.25" customHeight="1" x14ac:dyDescent="0.2">
      <c r="C157" s="254"/>
      <c r="D157" s="189"/>
      <c r="E157" s="189"/>
      <c r="F157" s="189"/>
      <c r="G157" s="189"/>
      <c r="H157" s="189"/>
      <c r="K157" s="254"/>
      <c r="L157" s="189"/>
      <c r="M157" s="189"/>
      <c r="N157" s="189"/>
      <c r="O157" s="189"/>
      <c r="P157" s="189"/>
      <c r="Q157" s="189"/>
    </row>
  </sheetData>
  <mergeCells count="64">
    <mergeCell ref="I75:K75"/>
    <mergeCell ref="B63:C63"/>
    <mergeCell ref="A64:C64"/>
    <mergeCell ref="I67:K67"/>
    <mergeCell ref="I68:I73"/>
    <mergeCell ref="J68:J73"/>
    <mergeCell ref="A74:C74"/>
    <mergeCell ref="I74:K74"/>
    <mergeCell ref="A52:C52"/>
    <mergeCell ref="I52:I59"/>
    <mergeCell ref="J52:J59"/>
    <mergeCell ref="A53:A63"/>
    <mergeCell ref="B53:B56"/>
    <mergeCell ref="B57:C57"/>
    <mergeCell ref="B58:B62"/>
    <mergeCell ref="I60:K60"/>
    <mergeCell ref="I61:I66"/>
    <mergeCell ref="J61:J66"/>
    <mergeCell ref="J37:K37"/>
    <mergeCell ref="J38:J43"/>
    <mergeCell ref="B42:C42"/>
    <mergeCell ref="A43:C43"/>
    <mergeCell ref="A44:A51"/>
    <mergeCell ref="B44:B51"/>
    <mergeCell ref="J44:K44"/>
    <mergeCell ref="J45:J49"/>
    <mergeCell ref="J50:K50"/>
    <mergeCell ref="I51:K51"/>
    <mergeCell ref="B29:C29"/>
    <mergeCell ref="J29:K29"/>
    <mergeCell ref="A30:C30"/>
    <mergeCell ref="I30:K30"/>
    <mergeCell ref="A31:A42"/>
    <mergeCell ref="B31:B34"/>
    <mergeCell ref="I31:I50"/>
    <mergeCell ref="J31:J36"/>
    <mergeCell ref="B35:C35"/>
    <mergeCell ref="B36:B41"/>
    <mergeCell ref="I14:I29"/>
    <mergeCell ref="J14:J18"/>
    <mergeCell ref="B16:C16"/>
    <mergeCell ref="A17:C17"/>
    <mergeCell ref="J19:K19"/>
    <mergeCell ref="J20:J23"/>
    <mergeCell ref="B23:C23"/>
    <mergeCell ref="B24:B28"/>
    <mergeCell ref="J24:K24"/>
    <mergeCell ref="J25:J28"/>
    <mergeCell ref="A4:A16"/>
    <mergeCell ref="B4:B9"/>
    <mergeCell ref="I4:I12"/>
    <mergeCell ref="J4:J6"/>
    <mergeCell ref="J7:K7"/>
    <mergeCell ref="J8:J11"/>
    <mergeCell ref="B10:C10"/>
    <mergeCell ref="B11:B15"/>
    <mergeCell ref="J12:K12"/>
    <mergeCell ref="I13:K13"/>
    <mergeCell ref="C1:K1"/>
    <mergeCell ref="L1:P1"/>
    <mergeCell ref="D2:F2"/>
    <mergeCell ref="G2:G3"/>
    <mergeCell ref="L2:N2"/>
    <mergeCell ref="O2:O3"/>
  </mergeCells>
  <phoneticPr fontId="7"/>
  <printOptions horizontalCentered="1" verticalCentered="1"/>
  <pageMargins left="0.19685039370078741" right="0.19685039370078741" top="0.19685039370078741" bottom="0.19685039370078741" header="0.19685039370078741" footer="0.11811023622047245"/>
  <pageSetup paperSize="9" scale="48" fitToHeight="2"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7月お知らせ</vt:lpstr>
      <vt:lpstr>アクティビティ集計表</vt:lpstr>
      <vt:lpstr>会員動静</vt:lpstr>
      <vt:lpstr>LCIF</vt:lpstr>
      <vt:lpstr>'7月お知らせ'!Print_Area</vt:lpstr>
      <vt:lpstr>LCIF!Print_Area</vt:lpstr>
      <vt:lpstr>アクティビティ集計表!Print_Area</vt:lpstr>
      <vt:lpstr>アクティビティ集計表!Print_Titles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2021-08-20T01:16:09Z</cp:lastPrinted>
  <dcterms:created xsi:type="dcterms:W3CDTF">2021-08-19T05:15:53Z</dcterms:created>
  <dcterms:modified xsi:type="dcterms:W3CDTF">2021-08-20T01:16:13Z</dcterms:modified>
</cp:coreProperties>
</file>