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C(サイト）\WordPress\333-Cサイト\ライオンレート\2023\"/>
    </mc:Choice>
  </mc:AlternateContent>
  <xr:revisionPtr revIDLastSave="0" documentId="8_{85E244A4-5060-4645-A545-F69843A6341D}" xr6:coauthVersionLast="47" xr6:coauthVersionMax="47" xr10:uidLastSave="{00000000-0000-0000-0000-000000000000}"/>
  <bookViews>
    <workbookView xWindow="390" yWindow="390" windowWidth="24345" windowHeight="20640" tabRatio="936" xr2:uid="{00000000-000D-0000-FFFF-FFFF00000000}"/>
  </bookViews>
  <sheets>
    <sheet name="日本のライオンズレート " sheetId="6" r:id="rId1"/>
  </sheets>
  <calcPr calcId="181029"/>
</workbook>
</file>

<file path=xl/calcChain.xml><?xml version="1.0" encoding="utf-8"?>
<calcChain xmlns="http://schemas.openxmlformats.org/spreadsheetml/2006/main">
  <c r="C10" i="6" l="1"/>
  <c r="C8" i="6"/>
  <c r="B34" i="6"/>
  <c r="B26" i="6"/>
  <c r="B22" i="6"/>
  <c r="B16" i="6"/>
  <c r="B27" i="6"/>
  <c r="B28" i="6"/>
  <c r="B29" i="6"/>
  <c r="B30" i="6"/>
  <c r="B31" i="6"/>
  <c r="B32" i="6"/>
  <c r="B33" i="6"/>
  <c r="B17" i="6"/>
  <c r="B18" i="6"/>
  <c r="B19" i="6"/>
  <c r="B20" i="6"/>
  <c r="B21" i="6"/>
</calcChain>
</file>

<file path=xl/sharedStrings.xml><?xml version="1.0" encoding="utf-8"?>
<sst xmlns="http://schemas.openxmlformats.org/spreadsheetml/2006/main" count="15" uniqueCount="12">
  <si>
    <t>ライオンズレート</t>
  </si>
  <si>
    <t>日本　JPY　(Yen)</t>
  </si>
  <si>
    <t>★ライオンズレート換算用（下の黒枠に換算したい金額を半角英数で入力してください）</t>
  </si>
  <si>
    <t>から</t>
  </si>
  <si>
    <t>日本円</t>
    <phoneticPr fontId="5"/>
  </si>
  <si>
    <t>アメリカドル</t>
  </si>
  <si>
    <t>*日本円からドルへの変換は振込総額で換算する場合に使用してください。</t>
    <rPh sb="1" eb="4">
      <t>ニホンエン</t>
    </rPh>
    <rPh sb="10" eb="12">
      <t>ヘンカン</t>
    </rPh>
    <rPh sb="25" eb="27">
      <t>シヨウ</t>
    </rPh>
    <phoneticPr fontId="5"/>
  </si>
  <si>
    <t>【参照】</t>
  </si>
  <si>
    <r>
      <t>2023</t>
    </r>
    <r>
      <rPr>
        <sz val="10"/>
        <rFont val="ＭＳ Ｐゴシック"/>
        <family val="3"/>
        <charset val="128"/>
      </rPr>
      <t>年</t>
    </r>
    <r>
      <rPr>
        <sz val="10"/>
        <rFont val="Arial"/>
        <family val="2"/>
      </rPr>
      <t>9</t>
    </r>
    <r>
      <rPr>
        <sz val="10"/>
        <rFont val="ＭＳ Ｐゴシック"/>
        <family val="3"/>
        <charset val="128"/>
      </rPr>
      <t>月レート</t>
    </r>
    <phoneticPr fontId="5"/>
  </si>
  <si>
    <r>
      <t>2023</t>
    </r>
    <r>
      <rPr>
        <b/>
        <sz val="12"/>
        <rFont val="MS Gothic"/>
        <family val="3"/>
        <charset val="128"/>
      </rPr>
      <t>年</t>
    </r>
    <r>
      <rPr>
        <b/>
        <sz val="12"/>
        <rFont val="Arial"/>
        <family val="2"/>
      </rPr>
      <t>10</t>
    </r>
    <r>
      <rPr>
        <b/>
        <sz val="12"/>
        <rFont val="MS Gothic"/>
        <family val="3"/>
        <charset val="128"/>
      </rPr>
      <t>月レート</t>
    </r>
    <phoneticPr fontId="5"/>
  </si>
  <si>
    <r>
      <t>2023</t>
    </r>
    <r>
      <rPr>
        <sz val="12"/>
        <rFont val="ＭＳ Ｐゴシック"/>
        <family val="3"/>
        <charset val="128"/>
      </rPr>
      <t>年</t>
    </r>
    <r>
      <rPr>
        <sz val="12"/>
        <rFont val="Arial"/>
        <family val="2"/>
      </rPr>
      <t>9</t>
    </r>
    <r>
      <rPr>
        <sz val="12"/>
        <rFont val="ＭＳ Ｐゴシック"/>
        <family val="3"/>
        <charset val="128"/>
      </rPr>
      <t>月レートによる場合</t>
    </r>
    <phoneticPr fontId="5"/>
  </si>
  <si>
    <r>
      <t>2023</t>
    </r>
    <r>
      <rPr>
        <sz val="12"/>
        <rFont val="MS Gothic"/>
        <family val="3"/>
        <charset val="128"/>
      </rPr>
      <t>年</t>
    </r>
    <r>
      <rPr>
        <sz val="12"/>
        <rFont val="Arial"/>
        <family val="2"/>
      </rPr>
      <t>10</t>
    </r>
    <r>
      <rPr>
        <sz val="12"/>
        <rFont val="MS Gothic"/>
        <family val="3"/>
        <charset val="128"/>
      </rPr>
      <t>月レートによる場合</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</si>
</sst>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00_);_(* \(#,##0.00\);_(* &quot;-&quot;??_);_(@_)"/>
    <numFmt numFmtId="177" formatCode="_(* #,##0_);_(* \(#,##0\);_(* &quot;-&quot;??_);_(@_)"/>
    <numFmt numFmtId="178" formatCode="0.000000_ "/>
    <numFmt numFmtId="179" formatCode="#,##0.00_ "/>
    <numFmt numFmtId="186" formatCode="#,###&quot;円&quot;"/>
    <numFmt numFmtId="187" formatCode="#,###&quot;ドル&quot;"/>
    <numFmt numFmtId="188" formatCode="#,###&quot;ド&quot;&quot;ル&quot;"/>
    <numFmt numFmtId="189" formatCode="#,###.0&quot;ド&quot;&quot;ル&quot;"/>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xf numFmtId="38" fontId="3" fillId="0" borderId="0" applyFont="0" applyFill="0" applyBorder="0" applyAlignment="0" applyProtection="0">
      <alignment vertical="center"/>
    </xf>
  </cellStyleXfs>
  <cellXfs count="31">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5" xfId="0" applyBorder="1"/>
    <xf numFmtId="0" fontId="0" fillId="0" borderId="6" xfId="0" applyBorder="1"/>
    <xf numFmtId="0" fontId="3" fillId="0" borderId="7" xfId="0" applyFont="1" applyBorder="1"/>
    <xf numFmtId="0" fontId="6" fillId="0" borderId="0" xfId="0" applyFont="1"/>
    <xf numFmtId="14" fontId="1" fillId="0" borderId="8" xfId="0" applyNumberFormat="1" applyFont="1" applyBorder="1" applyAlignment="1">
      <alignment horizontal="right"/>
    </xf>
    <xf numFmtId="0" fontId="1" fillId="0" borderId="9" xfId="0" applyFont="1" applyBorder="1" applyAlignment="1">
      <alignment horizontal="right"/>
    </xf>
    <xf numFmtId="178" fontId="1" fillId="0" borderId="10" xfId="0" applyNumberFormat="1" applyFont="1" applyBorder="1" applyAlignment="1">
      <alignment horizontal="right"/>
    </xf>
    <xf numFmtId="179" fontId="3" fillId="0" borderId="4" xfId="0" applyNumberFormat="1" applyFont="1" applyBorder="1"/>
    <xf numFmtId="0" fontId="7" fillId="0" borderId="0" xfId="0" applyFont="1"/>
    <xf numFmtId="177" fontId="3" fillId="0" borderId="4" xfId="1" applyNumberFormat="1" applyFont="1" applyBorder="1"/>
    <xf numFmtId="14" fontId="4" fillId="0" borderId="3" xfId="0" applyNumberFormat="1" applyFont="1" applyBorder="1" applyAlignment="1">
      <alignment horizontal="right"/>
    </xf>
    <xf numFmtId="0" fontId="4" fillId="0" borderId="11" xfId="0" applyFont="1" applyBorder="1" applyAlignment="1">
      <alignment horizontal="right"/>
    </xf>
    <xf numFmtId="178" fontId="0" fillId="0" borderId="12" xfId="0" applyNumberFormat="1" applyBorder="1" applyAlignment="1">
      <alignment wrapText="1"/>
    </xf>
    <xf numFmtId="0" fontId="9" fillId="0" borderId="0" xfId="0" applyFont="1"/>
    <xf numFmtId="0" fontId="10" fillId="0" borderId="0" xfId="0" applyFont="1"/>
    <xf numFmtId="0" fontId="11" fillId="0" borderId="0" xfId="0" applyFont="1"/>
    <xf numFmtId="3" fontId="0" fillId="0" borderId="0" xfId="0" applyNumberFormat="1"/>
    <xf numFmtId="40" fontId="0" fillId="0" borderId="0" xfId="4" applyNumberFormat="1" applyFont="1" applyAlignment="1">
      <alignment vertical="center"/>
    </xf>
    <xf numFmtId="38" fontId="0" fillId="0" borderId="0" xfId="4" applyNumberFormat="1" applyFont="1" applyAlignment="1"/>
    <xf numFmtId="38" fontId="7" fillId="0" borderId="0" xfId="4" applyNumberFormat="1" applyFont="1" applyAlignment="1"/>
    <xf numFmtId="186" fontId="0" fillId="0" borderId="0" xfId="0" applyNumberFormat="1" applyAlignment="1">
      <alignment horizontal="right" vertical="center"/>
    </xf>
    <xf numFmtId="186" fontId="0" fillId="0" borderId="3" xfId="0" applyNumberFormat="1" applyBorder="1" applyAlignment="1">
      <alignment horizontal="right" vertical="center"/>
    </xf>
    <xf numFmtId="187" fontId="0" fillId="0" borderId="3" xfId="0" applyNumberFormat="1" applyFont="1" applyBorder="1"/>
    <xf numFmtId="188" fontId="0" fillId="0" borderId="3" xfId="0" applyNumberFormat="1" applyFont="1" applyBorder="1"/>
    <xf numFmtId="189" fontId="0" fillId="0" borderId="3" xfId="0" applyNumberFormat="1" applyFont="1" applyBorder="1"/>
  </cellXfs>
  <cellStyles count="5">
    <cellStyle name="Comma 2" xfId="2" xr:uid="{00000000-0005-0000-0000-000001000000}"/>
    <cellStyle name="Normal 2" xfId="3" xr:uid="{00000000-0005-0000-0000-000003000000}"/>
    <cellStyle name="桁区切り" xfId="4" builtinId="6"/>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showZeros="0" tabSelected="1" workbookViewId="0">
      <selection activeCell="G12" sqref="G12"/>
    </sheetView>
  </sheetViews>
  <sheetFormatPr defaultRowHeight="15"/>
  <cols>
    <col min="1" max="1" width="16.33203125" customWidth="1"/>
    <col min="2" max="2" width="15.44140625" customWidth="1"/>
    <col min="3" max="3" width="17.6640625" customWidth="1"/>
    <col min="5" max="5" width="11.6640625" style="24" customWidth="1"/>
    <col min="6" max="6" width="12.6640625" bestFit="1" customWidth="1"/>
    <col min="7" max="7" width="10" bestFit="1" customWidth="1"/>
  </cols>
  <sheetData>
    <row r="1" spans="1:7" ht="25.5" customHeight="1">
      <c r="A1" s="8"/>
      <c r="B1" s="10" t="s">
        <v>8</v>
      </c>
      <c r="C1" s="16" t="s">
        <v>9</v>
      </c>
    </row>
    <row r="2" spans="1:7" ht="15.75">
      <c r="A2" s="6" t="s">
        <v>0</v>
      </c>
      <c r="B2" s="11"/>
      <c r="C2" s="17"/>
    </row>
    <row r="3" spans="1:7" ht="15.75">
      <c r="A3" s="7" t="s">
        <v>1</v>
      </c>
      <c r="B3" s="12">
        <v>145.96104700000001</v>
      </c>
      <c r="C3" s="18">
        <v>149.24885699999999</v>
      </c>
      <c r="E3" s="25"/>
      <c r="F3" s="14"/>
    </row>
    <row r="4" spans="1:7" ht="15.75">
      <c r="G4" s="14"/>
    </row>
    <row r="5" spans="1:7">
      <c r="A5" s="19" t="s">
        <v>2</v>
      </c>
    </row>
    <row r="7" spans="1:7" ht="15.75" thickBot="1">
      <c r="A7" t="s">
        <v>5</v>
      </c>
      <c r="B7" s="3" t="s">
        <v>3</v>
      </c>
      <c r="C7" s="20" t="s">
        <v>4</v>
      </c>
    </row>
    <row r="8" spans="1:7" ht="24" customHeight="1" thickBot="1">
      <c r="A8" s="1"/>
      <c r="B8" s="4"/>
      <c r="C8" s="15">
        <f>ROUNDUP(A8*C3, 0)</f>
        <v>0</v>
      </c>
    </row>
    <row r="9" spans="1:7" ht="15.75" thickBot="1">
      <c r="A9" s="20" t="s">
        <v>4</v>
      </c>
      <c r="B9" s="5" t="s">
        <v>3</v>
      </c>
      <c r="C9" t="s">
        <v>5</v>
      </c>
    </row>
    <row r="10" spans="1:7" ht="26.25" customHeight="1" thickBot="1">
      <c r="A10" s="2"/>
      <c r="B10" s="5"/>
      <c r="C10" s="13">
        <f>ROUND(A10/C3,2)</f>
        <v>0</v>
      </c>
    </row>
    <row r="11" spans="1:7">
      <c r="A11" s="21" t="s">
        <v>6</v>
      </c>
    </row>
    <row r="14" spans="1:7">
      <c r="A14" s="9" t="s">
        <v>7</v>
      </c>
    </row>
    <row r="15" spans="1:7">
      <c r="A15" t="s">
        <v>11</v>
      </c>
    </row>
    <row r="16" spans="1:7" ht="19.149999999999999" customHeight="1">
      <c r="A16" s="28">
        <v>1000</v>
      </c>
      <c r="B16" s="27">
        <f>ROUNDUP(A16*$C$3,0)</f>
        <v>149249</v>
      </c>
      <c r="C16" s="22"/>
      <c r="D16" s="21"/>
      <c r="E16" s="23"/>
      <c r="F16" s="26"/>
      <c r="G16" s="26"/>
    </row>
    <row r="17" spans="1:7" ht="19.149999999999999" customHeight="1">
      <c r="A17" s="28">
        <v>650</v>
      </c>
      <c r="B17" s="27">
        <f t="shared" ref="B17:B22" si="0">ROUNDUP(A17*$C$3,0)</f>
        <v>97012</v>
      </c>
      <c r="C17" s="22"/>
      <c r="D17" s="21"/>
      <c r="E17" s="23"/>
      <c r="F17" s="26"/>
      <c r="G17" s="26"/>
    </row>
    <row r="18" spans="1:7" ht="19.149999999999999" customHeight="1">
      <c r="A18" s="28">
        <v>100</v>
      </c>
      <c r="B18" s="27">
        <f t="shared" si="0"/>
        <v>14925</v>
      </c>
      <c r="C18" s="22"/>
      <c r="D18" s="21"/>
      <c r="E18" s="23"/>
      <c r="F18" s="26"/>
      <c r="G18" s="26"/>
    </row>
    <row r="19" spans="1:7" ht="19.149999999999999" customHeight="1">
      <c r="A19" s="28">
        <v>50</v>
      </c>
      <c r="B19" s="27">
        <f t="shared" si="0"/>
        <v>7463</v>
      </c>
      <c r="C19" s="22"/>
      <c r="D19" s="21"/>
      <c r="E19" s="23"/>
      <c r="F19" s="26"/>
      <c r="G19" s="26"/>
    </row>
    <row r="20" spans="1:7" ht="17.45" customHeight="1">
      <c r="A20" s="28">
        <v>46</v>
      </c>
      <c r="B20" s="27">
        <f t="shared" si="0"/>
        <v>6866</v>
      </c>
      <c r="C20" s="22"/>
      <c r="D20" s="21"/>
      <c r="E20" s="23"/>
      <c r="F20" s="26"/>
      <c r="G20" s="26"/>
    </row>
    <row r="21" spans="1:7" ht="17.45" customHeight="1">
      <c r="A21" s="28">
        <v>35</v>
      </c>
      <c r="B21" s="27">
        <f t="shared" si="0"/>
        <v>5224</v>
      </c>
      <c r="C21" s="22"/>
      <c r="D21" s="21"/>
      <c r="E21" s="23"/>
      <c r="F21" s="26"/>
      <c r="G21" s="26"/>
    </row>
    <row r="22" spans="1:7" ht="18" customHeight="1">
      <c r="A22" s="28">
        <v>23</v>
      </c>
      <c r="B22" s="27">
        <f>ROUNDUP(A22*$C$3,0)</f>
        <v>3433</v>
      </c>
      <c r="D22" s="21"/>
      <c r="E22" s="23"/>
      <c r="F22" s="26"/>
      <c r="G22" s="26"/>
    </row>
    <row r="23" spans="1:7">
      <c r="D23" s="21"/>
      <c r="E23" s="23"/>
      <c r="F23" s="26"/>
      <c r="G23" s="26"/>
    </row>
    <row r="25" spans="1:7" ht="18.75" customHeight="1">
      <c r="A25" t="s">
        <v>10</v>
      </c>
    </row>
    <row r="26" spans="1:7" ht="18.75" customHeight="1">
      <c r="A26" s="29">
        <v>1000</v>
      </c>
      <c r="B26" s="27">
        <f>ROUNDUP(A26*$B$3,0)</f>
        <v>145962</v>
      </c>
      <c r="D26" s="21"/>
    </row>
    <row r="27" spans="1:7" ht="18.75" customHeight="1">
      <c r="A27" s="29">
        <v>650</v>
      </c>
      <c r="B27" s="27">
        <f t="shared" ref="B27:B34" si="1">ROUNDUP(A27*$B$3,0)</f>
        <v>94875</v>
      </c>
      <c r="D27" s="21"/>
    </row>
    <row r="28" spans="1:7" ht="18.75" customHeight="1">
      <c r="A28" s="29">
        <v>100</v>
      </c>
      <c r="B28" s="27">
        <f t="shared" si="1"/>
        <v>14597</v>
      </c>
      <c r="D28" s="21"/>
    </row>
    <row r="29" spans="1:7" ht="18.75" customHeight="1">
      <c r="A29" s="29">
        <v>50</v>
      </c>
      <c r="B29" s="27">
        <f t="shared" si="1"/>
        <v>7299</v>
      </c>
      <c r="D29" s="21"/>
    </row>
    <row r="30" spans="1:7" ht="18.75" customHeight="1">
      <c r="A30" s="29">
        <v>46</v>
      </c>
      <c r="B30" s="27">
        <f t="shared" si="1"/>
        <v>6715</v>
      </c>
      <c r="D30" s="21"/>
    </row>
    <row r="31" spans="1:7" ht="18.75" customHeight="1">
      <c r="A31" s="29">
        <v>43</v>
      </c>
      <c r="B31" s="27">
        <f t="shared" si="1"/>
        <v>6277</v>
      </c>
      <c r="D31" s="21"/>
    </row>
    <row r="32" spans="1:7" ht="18.75" customHeight="1">
      <c r="A32" s="29">
        <v>35</v>
      </c>
      <c r="B32" s="27">
        <f t="shared" si="1"/>
        <v>5109</v>
      </c>
      <c r="D32" s="21"/>
    </row>
    <row r="33" spans="1:4" ht="18.75" customHeight="1">
      <c r="A33" s="29">
        <v>23</v>
      </c>
      <c r="B33" s="27">
        <f t="shared" si="1"/>
        <v>3358</v>
      </c>
      <c r="D33" s="21"/>
    </row>
    <row r="34" spans="1:4" ht="18.75" customHeight="1">
      <c r="A34" s="30">
        <v>21.5</v>
      </c>
      <c r="B34" s="27">
        <f>ROUNDUP(A34*$B$3,0)</f>
        <v>3139</v>
      </c>
      <c r="D34" s="21"/>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captain matsumoto</cp:lastModifiedBy>
  <cp:revision/>
  <dcterms:created xsi:type="dcterms:W3CDTF">1999-04-05T17:06:05Z</dcterms:created>
  <dcterms:modified xsi:type="dcterms:W3CDTF">2023-10-01T09:53:41Z</dcterms:modified>
  <cp:category/>
  <cp:contentStatus/>
</cp:coreProperties>
</file>