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8-2019\"/>
    </mc:Choice>
  </mc:AlternateContent>
  <bookViews>
    <workbookView xWindow="0" yWindow="0" windowWidth="25200" windowHeight="12000" tabRatio="601"/>
  </bookViews>
  <sheets>
    <sheet name="7月お知らせ" sheetId="1" r:id="rId1"/>
    <sheet name="７マンスリーレポート集計表" sheetId="53" r:id="rId2"/>
    <sheet name="7LCIF" sheetId="54" r:id="rId3"/>
  </sheets>
  <definedNames>
    <definedName name="_xlnm.Print_Area" localSheetId="2">'7LCIF'!$A$1:$P$91</definedName>
    <definedName name="_xlnm.Print_Area" localSheetId="1">'７マンスリーレポート集計表'!$A$5:$Y$174</definedName>
    <definedName name="_xlnm.Print_Area" localSheetId="0">'7月お知らせ'!$A$1:$A$176</definedName>
    <definedName name="_xlnm.Print_Titles" localSheetId="1">'７マンスリーレポート集計表'!$1:$4</definedName>
  </definedNames>
  <calcPr calcId="152511"/>
</workbook>
</file>

<file path=xl/calcChain.xml><?xml version="1.0" encoding="utf-8"?>
<calcChain xmlns="http://schemas.openxmlformats.org/spreadsheetml/2006/main">
  <c r="Y153" i="53" l="1"/>
  <c r="Y152" i="53"/>
  <c r="Y88" i="53" l="1"/>
  <c r="Y81" i="53"/>
  <c r="Y163" i="53" l="1"/>
  <c r="Y157" i="53"/>
  <c r="Y174" i="53" l="1"/>
  <c r="Y119" i="53"/>
  <c r="Y118" i="53"/>
</calcChain>
</file>

<file path=xl/sharedStrings.xml><?xml version="1.0" encoding="utf-8"?>
<sst xmlns="http://schemas.openxmlformats.org/spreadsheetml/2006/main" count="691" uniqueCount="358">
  <si>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</si>
  <si>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</si>
  <si>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</si>
  <si>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</si>
  <si>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</si>
  <si>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</si>
  <si>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　＊　行事予定　</t>
    <phoneticPr fontId="4"/>
  </si>
  <si>
    <t>　「MyLCI」にﾛｸﾞｲﾝするにはまず「eMMR ServannA」にﾛｸﾞｲﾝします。その後の手順は２通りあります。</t>
    <phoneticPr fontId="4"/>
  </si>
  <si>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4"/>
  </si>
  <si>
    <t>　　　　　MyLCIに入ります。</t>
    <rPh sb="11" eb="12">
      <t>ハイ</t>
    </rPh>
    <phoneticPr fontId="4"/>
  </si>
  <si>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4"/>
  </si>
  <si>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4"/>
  </si>
  <si>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4"/>
  </si>
  <si>
    <t>　　【例（世帯主）123456 千葉太郎】の上でクリックすると世帯主リストが出ます。</t>
    <rPh sb="31" eb="34">
      <t>セタイヌシ</t>
    </rPh>
    <rPh sb="38" eb="39">
      <t>デ</t>
    </rPh>
    <phoneticPr fontId="4"/>
  </si>
  <si>
    <t>　　家族会員としての特別会費が適用されるためには「eMMR ServannA」への登録が必要です。入力手順は</t>
    <rPh sb="44" eb="46">
      <t>ヒツヨウ</t>
    </rPh>
    <rPh sb="49" eb="51">
      <t>ニュウリョク</t>
    </rPh>
    <rPh sb="51" eb="53">
      <t>テジュン</t>
    </rPh>
    <phoneticPr fontId="4"/>
  </si>
  <si>
    <t>　　「eMMR ServannA操作マニュアル」の「家族会員の処理」（30～32ページ）をご覧ください。</t>
    <phoneticPr fontId="4"/>
  </si>
  <si>
    <t>✻　キャビネット発信文書送付先メールアドレスについて</t>
    <rPh sb="8" eb="10">
      <t>ハッシン</t>
    </rPh>
    <rPh sb="10" eb="12">
      <t>ブンショ</t>
    </rPh>
    <rPh sb="12" eb="14">
      <t>ソウフ</t>
    </rPh>
    <rPh sb="14" eb="15">
      <t>サキ</t>
    </rPh>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</si>
  <si>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4"/>
  </si>
  <si>
    <t>✻　キャビネット事務局より</t>
    <phoneticPr fontId="4"/>
  </si>
  <si>
    <t>○キャビネット事務局へのＦＡＸについて</t>
    <rPh sb="7" eb="10">
      <t>ジ</t>
    </rPh>
    <phoneticPr fontId="4"/>
  </si>
  <si>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4"/>
  </si>
  <si>
    <t>　キャビネット事務局ＦＡＸ番号　０４３－２４７－４７５６</t>
    <rPh sb="7" eb="10">
      <t>ジ</t>
    </rPh>
    <rPh sb="13" eb="15">
      <t>バンゴウ</t>
    </rPh>
    <phoneticPr fontId="4"/>
  </si>
  <si>
    <t>○「LCIF」と「eMMR ServannA」に関するキャビネット事務局への問合せについて</t>
    <rPh sb="24" eb="25">
      <t>カン</t>
    </rPh>
    <rPh sb="33" eb="36">
      <t>ジ</t>
    </rPh>
    <rPh sb="38" eb="40">
      <t>トイアワ</t>
    </rPh>
    <phoneticPr fontId="4"/>
  </si>
  <si>
    <t>　　ご不便をおかけして大変申し訳ありませんが、よろしくお願い申し上げます。</t>
    <rPh sb="3" eb="5">
      <t>フベン</t>
    </rPh>
    <rPh sb="11" eb="13">
      <t>タイヘン</t>
    </rPh>
    <rPh sb="13" eb="14">
      <t>モウ</t>
    </rPh>
    <rPh sb="15" eb="16">
      <t>ワケ</t>
    </rPh>
    <rPh sb="30" eb="31">
      <t>モウ</t>
    </rPh>
    <rPh sb="32" eb="33">
      <t>ア</t>
    </rPh>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</si>
  <si>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</si>
  <si>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</si>
  <si>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</si>
  <si>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</si>
  <si>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</si>
  <si>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</si>
  <si>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</si>
  <si>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</si>
  <si>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</si>
  <si>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</si>
  <si>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</si>
  <si>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</si>
  <si>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</si>
  <si>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</si>
  <si>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</si>
  <si>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</si>
  <si>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</si>
  <si>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</si>
  <si>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</si>
  <si>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</si>
  <si>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</si>
  <si>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</si>
  <si>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</si>
  <si>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</si>
  <si>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</si>
  <si>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</si>
  <si>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</si>
  <si>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</si>
  <si>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</si>
  <si>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</si>
  <si>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</si>
  <si>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</si>
  <si>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</si>
  <si>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</si>
  <si>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</si>
  <si>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</si>
  <si>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</si>
  <si>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</si>
  <si>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</si>
  <si>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</si>
  <si>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</si>
  <si>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</si>
  <si>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</si>
  <si>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</si>
  <si>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</si>
  <si>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</si>
  <si>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</si>
  <si>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</si>
  <si>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</si>
  <si>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</si>
  <si>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</si>
  <si>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</si>
  <si>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</si>
  <si>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</si>
  <si>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</si>
  <si>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</si>
  <si>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</si>
  <si>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</si>
  <si>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</si>
  <si>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</si>
  <si>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</si>
  <si>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</si>
  <si>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</si>
  <si>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</si>
  <si>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</si>
  <si>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</si>
  <si>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</si>
  <si>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</si>
  <si>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</si>
  <si>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</si>
  <si>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</si>
  <si>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</si>
  <si>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</si>
  <si>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</si>
  <si>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</si>
  <si>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</si>
  <si>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</si>
  <si>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</si>
  <si>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</si>
  <si>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</si>
  <si>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</si>
  <si>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</si>
  <si>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</si>
  <si>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</si>
  <si>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</si>
  <si>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</si>
  <si>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</si>
  <si>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</si>
  <si>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</si>
  <si>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</si>
  <si>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</si>
  <si>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</si>
  <si>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</si>
  <si>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</si>
  <si>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</si>
  <si>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</si>
  <si>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</si>
  <si>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</si>
  <si>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</si>
  <si>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</si>
  <si>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</si>
  <si>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</si>
  <si>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</si>
  <si>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</si>
  <si>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</si>
  <si>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</si>
  <si>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</si>
  <si>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</si>
  <si>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</si>
  <si>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</si>
  <si>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</si>
  <si>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</si>
  <si>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</si>
  <si>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</si>
  <si>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</si>
  <si>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</si>
  <si>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</si>
  <si>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</si>
  <si>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</si>
  <si>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</si>
  <si>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</si>
  <si>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</si>
  <si>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</si>
  <si>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</si>
  <si>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</si>
  <si>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</si>
  <si>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</si>
  <si>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</si>
  <si>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</si>
  <si>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</si>
  <si>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</si>
  <si>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</si>
  <si>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</si>
  <si>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</si>
  <si>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</si>
  <si>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</si>
  <si>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</si>
  <si>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</si>
  <si>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</si>
  <si>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</si>
  <si>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</si>
  <si>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</si>
  <si>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4"/>
  </si>
  <si>
    <t>袖ケ浦</t>
  </si>
  <si>
    <t>ＬＣＩＦ送金状況</t>
    <rPh sb="4" eb="6">
      <t>ソウキン</t>
    </rPh>
    <rPh sb="6" eb="8">
      <t>ジョウキョウ</t>
    </rPh>
    <phoneticPr fontId="2"/>
  </si>
  <si>
    <t>市川ﾌﾛﾝﾃｨｱﾛｰｽﾞｼﾆｱ</t>
    <rPh sb="0" eb="15">
      <t>ローズ</t>
    </rPh>
    <phoneticPr fontId="2"/>
  </si>
  <si>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4"/>
  </si>
  <si>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4"/>
  </si>
  <si>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4"/>
  </si>
  <si>
    <t>✻　国際協会への送金について</t>
    <rPh sb="2" eb="6">
      <t>コク</t>
    </rPh>
    <rPh sb="8" eb="10">
      <t>ソウキン</t>
    </rPh>
    <phoneticPr fontId="2"/>
  </si>
  <si>
    <t>　　　　　　　　　　　　　　　　　　　　　　　http://lionsclub333c.org/　　　　　　　　　　　　　　　　　　</t>
    <phoneticPr fontId="4"/>
  </si>
  <si>
    <t>R</t>
    <phoneticPr fontId="2"/>
  </si>
  <si>
    <t>333-C地区</t>
    <rPh sb="5" eb="7">
      <t>チク</t>
    </rPh>
    <phoneticPr fontId="2"/>
  </si>
  <si>
    <t>Ｒ</t>
    <phoneticPr fontId="2"/>
  </si>
  <si>
    <t>会員動静</t>
    <rPh sb="2" eb="4">
      <t>ドウセイ</t>
    </rPh>
    <phoneticPr fontId="2"/>
  </si>
  <si>
    <t>例会　出席率</t>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</si>
  <si>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4"/>
  </si>
  <si>
    <t>　　　「登録する」をクリック</t>
    <phoneticPr fontId="4"/>
  </si>
  <si>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4"/>
  </si>
  <si>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4"/>
  </si>
  <si>
    <t>　　①「家族会員」→右上の「○子会員」をクリック→「子会員」の一覧が出てきます→退会される会員の</t>
    <rPh sb="45" eb="47">
      <t>カイイン</t>
    </rPh>
    <phoneticPr fontId="4"/>
  </si>
  <si>
    <t>　　◇子会員が退会の場合</t>
    <rPh sb="3" eb="4">
      <t>コ</t>
    </rPh>
    <rPh sb="4" eb="6">
      <t>カイイン</t>
    </rPh>
    <rPh sb="7" eb="9">
      <t>タイカイ</t>
    </rPh>
    <rPh sb="10" eb="12">
      <t>バアイ</t>
    </rPh>
    <phoneticPr fontId="4"/>
  </si>
  <si>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4"/>
  </si>
  <si>
    <t>　　◇親会員が退会の場合</t>
    <rPh sb="3" eb="4">
      <t>オヤ</t>
    </rPh>
    <rPh sb="4" eb="6">
      <t>カイイン</t>
    </rPh>
    <rPh sb="7" eb="9">
      <t>タイカイ</t>
    </rPh>
    <rPh sb="10" eb="12">
      <t>バアイ</t>
    </rPh>
    <phoneticPr fontId="4"/>
  </si>
  <si>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4"/>
  </si>
  <si>
    <t>　　　子会員の場合と同様です。</t>
    <rPh sb="3" eb="4">
      <t>コ</t>
    </rPh>
    <rPh sb="4" eb="6">
      <t>カイイン</t>
    </rPh>
    <rPh sb="7" eb="9">
      <t>バアイ</t>
    </rPh>
    <rPh sb="10" eb="12">
      <t>ドウヨウ</t>
    </rPh>
    <phoneticPr fontId="4"/>
  </si>
  <si>
    <t>　　「家族会員」→右上の「○親会員」をクリック→「親会員」の一覧が出てきます→退会される会員の</t>
    <rPh sb="14" eb="15">
      <t>オヤ</t>
    </rPh>
    <rPh sb="25" eb="26">
      <t>オヤ</t>
    </rPh>
    <rPh sb="44" eb="46">
      <t>カイイン</t>
    </rPh>
    <phoneticPr fontId="4"/>
  </si>
  <si>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4"/>
  </si>
  <si>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4"/>
  </si>
  <si>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4"/>
  </si>
  <si>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4"/>
  </si>
  <si>
    <t>Z小計</t>
    <phoneticPr fontId="2"/>
  </si>
  <si>
    <t>千葉レスキュー</t>
    <phoneticPr fontId="2"/>
  </si>
  <si>
    <t>成田エアポート</t>
    <phoneticPr fontId="2"/>
  </si>
  <si>
    <t>市原国府</t>
    <phoneticPr fontId="2"/>
  </si>
  <si>
    <t>浦安中央</t>
    <phoneticPr fontId="2"/>
  </si>
  <si>
    <t>行徳リバーサイド</t>
    <phoneticPr fontId="2"/>
  </si>
  <si>
    <t>東葛飾サポート</t>
    <phoneticPr fontId="2"/>
  </si>
  <si>
    <t>柏創生</t>
    <phoneticPr fontId="2"/>
  </si>
  <si>
    <t>八千代東</t>
    <phoneticPr fontId="2"/>
  </si>
  <si>
    <t>鴨川雛</t>
    <phoneticPr fontId="2"/>
  </si>
  <si>
    <t>市川パインツリー</t>
    <phoneticPr fontId="2"/>
  </si>
  <si>
    <t>君津</t>
    <phoneticPr fontId="2"/>
  </si>
  <si>
    <t>家族　　子会員</t>
    <rPh sb="0" eb="2">
      <t>カゾク</t>
    </rPh>
    <rPh sb="4" eb="5">
      <t>コ</t>
    </rPh>
    <rPh sb="5" eb="7">
      <t>カイイン</t>
    </rPh>
    <phoneticPr fontId="2"/>
  </si>
  <si>
    <t>市川南</t>
    <phoneticPr fontId="2"/>
  </si>
  <si>
    <t>-</t>
    <phoneticPr fontId="2"/>
  </si>
  <si>
    <t>八千代中央</t>
    <phoneticPr fontId="2"/>
  </si>
  <si>
    <t>市川東</t>
    <phoneticPr fontId="2"/>
  </si>
  <si>
    <t>柏グリーン</t>
    <phoneticPr fontId="2"/>
  </si>
  <si>
    <t>柏悠遊</t>
    <phoneticPr fontId="2"/>
  </si>
  <si>
    <t>船橋中央</t>
    <phoneticPr fontId="2"/>
  </si>
  <si>
    <t>船橋北</t>
    <phoneticPr fontId="2"/>
  </si>
  <si>
    <t>神津島</t>
    <phoneticPr fontId="2"/>
  </si>
  <si>
    <t>銚子中央</t>
    <phoneticPr fontId="2"/>
  </si>
  <si>
    <t>銚子ウエストポート</t>
    <phoneticPr fontId="2"/>
  </si>
  <si>
    <t>大網白里</t>
    <phoneticPr fontId="2"/>
  </si>
  <si>
    <t>　　８月２６日　　　　　　　　冬期派遣生選考会　　　　　　　　　　　　　於．千葉県経営者会館</t>
    <rPh sb="3" eb="4">
      <t>ガツ</t>
    </rPh>
    <rPh sb="6" eb="7">
      <t>ニチ</t>
    </rPh>
    <phoneticPr fontId="2"/>
  </si>
  <si>
    <t>　　８月２８日　　　　　　　　第１回ＺＣ・正副委員長会議　　　　　　　　於. 千葉県経営者会館</t>
    <rPh sb="3" eb="4">
      <t>ガツ</t>
    </rPh>
    <rPh sb="6" eb="7">
      <t>ニチ</t>
    </rPh>
    <rPh sb="15" eb="16">
      <t>ダイ</t>
    </rPh>
    <rPh sb="17" eb="18">
      <t>カイ</t>
    </rPh>
    <rPh sb="21" eb="23">
      <t>セイフク</t>
    </rPh>
    <rPh sb="23" eb="26">
      <t>イインチョウ</t>
    </rPh>
    <rPh sb="26" eb="28">
      <t>カイギ</t>
    </rPh>
    <rPh sb="36" eb="38">
      <t>オ</t>
    </rPh>
    <rPh sb="39" eb="47">
      <t>ケイ</t>
    </rPh>
    <phoneticPr fontId="2"/>
  </si>
  <si>
    <t>　　９月　４日　　　　　　　　地区献眼推進研修会並びにサポーター講習会　於. 千葉県経営者会館</t>
    <rPh sb="3" eb="4">
      <t>ガツ</t>
    </rPh>
    <rPh sb="6" eb="7">
      <t>ニチ</t>
    </rPh>
    <rPh sb="24" eb="25">
      <t>ナラ</t>
    </rPh>
    <rPh sb="32" eb="35">
      <t>コウシュウカイ</t>
    </rPh>
    <phoneticPr fontId="2"/>
  </si>
  <si>
    <t>　　９月２０日　　　　　　　　地区献血推進研修会　　　　　　　　　　　　於．ホテルスプリングス幕張</t>
    <rPh sb="3" eb="4">
      <t>ガツ</t>
    </rPh>
    <rPh sb="6" eb="7">
      <t>ニチ</t>
    </rPh>
    <rPh sb="15" eb="17">
      <t>チク</t>
    </rPh>
    <rPh sb="17" eb="19">
      <t>ケンケツ</t>
    </rPh>
    <rPh sb="19" eb="21">
      <t>スイシン</t>
    </rPh>
    <rPh sb="21" eb="24">
      <t>ケンシュウカイ</t>
    </rPh>
    <rPh sb="36" eb="38">
      <t>オ</t>
    </rPh>
    <rPh sb="47" eb="49">
      <t>マクハリ</t>
    </rPh>
    <phoneticPr fontId="2"/>
  </si>
  <si>
    <t>　１０月　３日　　　　　　　　薬物乱用防止教育認定講師養成講座　　　　　於．千葉県経営者会館</t>
    <rPh sb="3" eb="4">
      <t>ガツ</t>
    </rPh>
    <rPh sb="6" eb="7">
      <t>ニチ</t>
    </rPh>
    <rPh sb="15" eb="31">
      <t>ヤクブツ</t>
    </rPh>
    <rPh sb="36" eb="38">
      <t>オ</t>
    </rPh>
    <rPh sb="38" eb="46">
      <t>ケイ</t>
    </rPh>
    <phoneticPr fontId="2"/>
  </si>
  <si>
    <t>　１０月２０日　　　　　　　　GAT(GST·GLT·GMT·FWT)研修会　　　　　　　　於. 千葉県経営者会館</t>
    <rPh sb="3" eb="4">
      <t>ガツ</t>
    </rPh>
    <rPh sb="6" eb="7">
      <t>ニチ</t>
    </rPh>
    <rPh sb="35" eb="37">
      <t>ケンシュウ</t>
    </rPh>
    <rPh sb="37" eb="38">
      <t>カイ</t>
    </rPh>
    <rPh sb="46" eb="48">
      <t>オ</t>
    </rPh>
    <rPh sb="49" eb="57">
      <t>ケイ</t>
    </rPh>
    <phoneticPr fontId="2"/>
  </si>
  <si>
    <t>　１０月２３日　　　　　　　　第２回ＺＣ・正副委員長会議　　　　　　　　於. 千葉県経営者会館</t>
    <rPh sb="3" eb="4">
      <t>ガツ</t>
    </rPh>
    <rPh sb="6" eb="7">
      <t>ニチ</t>
    </rPh>
    <rPh sb="15" eb="16">
      <t>ダイ</t>
    </rPh>
    <rPh sb="17" eb="18">
      <t>カイ</t>
    </rPh>
    <rPh sb="21" eb="23">
      <t>セイフク</t>
    </rPh>
    <rPh sb="36" eb="38">
      <t>オ</t>
    </rPh>
    <rPh sb="39" eb="47">
      <t>ケイ</t>
    </rPh>
    <phoneticPr fontId="2"/>
  </si>
  <si>
    <t>　１１月１１日　　　　　　　　夏期派遣生選考会　　　　　　　　　　　　　於. 千葉県経営者会館</t>
    <rPh sb="3" eb="4">
      <t>ガツ</t>
    </rPh>
    <rPh sb="6" eb="7">
      <t>ニチ</t>
    </rPh>
    <rPh sb="15" eb="17">
      <t>カキ</t>
    </rPh>
    <rPh sb="17" eb="19">
      <t>ハケン</t>
    </rPh>
    <rPh sb="19" eb="20">
      <t>セイ</t>
    </rPh>
    <rPh sb="20" eb="23">
      <t>センコウカイ</t>
    </rPh>
    <rPh sb="36" eb="38">
      <t>オ</t>
    </rPh>
    <rPh sb="39" eb="47">
      <t>ケイ</t>
    </rPh>
    <phoneticPr fontId="2"/>
  </si>
  <si>
    <t>　１１月１１日　　　　　　　　冬期派遣生壮行会　　　　　　　　　　　　　於. 千葉県経営者会館</t>
    <rPh sb="3" eb="4">
      <t>ガツ</t>
    </rPh>
    <rPh sb="6" eb="7">
      <t>ニチ</t>
    </rPh>
    <rPh sb="15" eb="17">
      <t>トウキ</t>
    </rPh>
    <rPh sb="17" eb="19">
      <t>ハケン</t>
    </rPh>
    <rPh sb="19" eb="20">
      <t>セイ</t>
    </rPh>
    <rPh sb="20" eb="23">
      <t>ソウコウカイ</t>
    </rPh>
    <rPh sb="36" eb="38">
      <t>オ</t>
    </rPh>
    <rPh sb="39" eb="47">
      <t>ケイ</t>
    </rPh>
    <phoneticPr fontId="2"/>
  </si>
  <si>
    <t>　１１月１５日～１８日　　　　第57回東洋・東南アジアフォーラム　　　　　於．中国/海南島</t>
    <rPh sb="3" eb="4">
      <t>ガツ</t>
    </rPh>
    <rPh sb="6" eb="7">
      <t>ニチ</t>
    </rPh>
    <rPh sb="10" eb="11">
      <t>ニチ</t>
    </rPh>
    <rPh sb="15" eb="16">
      <t>ダイ</t>
    </rPh>
    <rPh sb="18" eb="19">
      <t>カイ</t>
    </rPh>
    <rPh sb="19" eb="32">
      <t>トウヨウ</t>
    </rPh>
    <rPh sb="37" eb="39">
      <t>オ</t>
    </rPh>
    <rPh sb="39" eb="41">
      <t>チュウゴク</t>
    </rPh>
    <rPh sb="42" eb="45">
      <t>カイナントウ</t>
    </rPh>
    <phoneticPr fontId="2"/>
  </si>
  <si>
    <t>　　「eMMR ServannA」の「クラブ管理」→「クラブ情報」のe-mail欄に入力されたメールアドレスに送ります。</t>
    <rPh sb="30" eb="32">
      <t>ジョウホウ</t>
    </rPh>
    <rPh sb="40" eb="41">
      <t>ラン</t>
    </rPh>
    <phoneticPr fontId="4"/>
  </si>
  <si>
    <t>　　９月１６日　　　　　　　　夏期YCE生帰国報告・受入家庭報告会　　　　 於．千葉県経営者会館</t>
    <rPh sb="3" eb="4">
      <t>ガツ</t>
    </rPh>
    <rPh sb="6" eb="7">
      <t>ニチ</t>
    </rPh>
    <rPh sb="15" eb="16">
      <t>ナツ</t>
    </rPh>
    <rPh sb="20" eb="21">
      <t>セイ</t>
    </rPh>
    <rPh sb="21" eb="23">
      <t>キコク</t>
    </rPh>
    <rPh sb="23" eb="25">
      <t>ホウコク</t>
    </rPh>
    <rPh sb="26" eb="28">
      <t>ウケイレ</t>
    </rPh>
    <rPh sb="28" eb="30">
      <t>カテイ</t>
    </rPh>
    <rPh sb="30" eb="32">
      <t>ホウコク</t>
    </rPh>
    <rPh sb="32" eb="33">
      <t>カイ</t>
    </rPh>
    <rPh sb="38" eb="40">
      <t>オ</t>
    </rPh>
    <rPh sb="40" eb="48">
      <t>ケイ</t>
    </rPh>
    <phoneticPr fontId="2"/>
  </si>
  <si>
    <t>　　「会員動静」の次に「クラブ活動報告書」という順序で提出をお願い致します。提出後ロックがかかった後に</t>
    <rPh sb="3" eb="5">
      <t>カイイン</t>
    </rPh>
    <rPh sb="5" eb="7">
      <t>ドウセイ</t>
    </rPh>
    <phoneticPr fontId="4"/>
  </si>
  <si>
    <t>　　追加・修正がある場合、報告期間内であればキャビネット事務局でロック解除できますのでご連絡下さい。</t>
    <rPh sb="2" eb="4">
      <t>ツイカ</t>
    </rPh>
    <phoneticPr fontId="4"/>
  </si>
  <si>
    <t>R合計</t>
    <phoneticPr fontId="2"/>
  </si>
  <si>
    <t>　　地区ホームページ（lionsclub333c.org）で確認ができます。（地区ホームページが新しくなりました）</t>
    <rPh sb="2" eb="4">
      <t>チク</t>
    </rPh>
    <rPh sb="30" eb="32">
      <t>カクニン</t>
    </rPh>
    <rPh sb="39" eb="41">
      <t>チク</t>
    </rPh>
    <rPh sb="48" eb="49">
      <t>アタラ</t>
    </rPh>
    <phoneticPr fontId="4"/>
  </si>
  <si>
    <t>　　地区ホームページ（lionsclub333c.org）</t>
    <rPh sb="2" eb="4">
      <t>チク</t>
    </rPh>
    <phoneticPr fontId="4"/>
  </si>
  <si>
    <t>　　「メインメニュー」『eMMR ServannAログインとMyLCI報告』→eMMR ServannAの画像の上でクリック</t>
    <rPh sb="53" eb="55">
      <t>ガゾウ</t>
    </rPh>
    <rPh sb="56" eb="57">
      <t>ウエ</t>
    </rPh>
    <phoneticPr fontId="4"/>
  </si>
  <si>
    <t>　　または、「リンク紹介」『サバンナ報告とマニュアル』→eMMR ServannAの画像の上でクリック</t>
    <rPh sb="10" eb="12">
      <t>ショウカイ</t>
    </rPh>
    <rPh sb="18" eb="20">
      <t>ホウコク</t>
    </rPh>
    <rPh sb="42" eb="44">
      <t>ガゾウ</t>
    </rPh>
    <rPh sb="45" eb="46">
      <t>ウエ</t>
    </rPh>
    <phoneticPr fontId="4"/>
  </si>
  <si>
    <t>　　ログイン画面が開きますのでＩＤ（会員番号）パスワード（クラブで設定済）を入力してログインしてください。</t>
    <rPh sb="6" eb="8">
      <t>ガメン</t>
    </rPh>
    <rPh sb="9" eb="10">
      <t>ヒラ</t>
    </rPh>
    <rPh sb="18" eb="20">
      <t>カイイン</t>
    </rPh>
    <rPh sb="20" eb="22">
      <t>バンゴウ</t>
    </rPh>
    <rPh sb="33" eb="35">
      <t>セッテイ</t>
    </rPh>
    <rPh sb="35" eb="36">
      <t>スミ</t>
    </rPh>
    <rPh sb="38" eb="40">
      <t>ニュウリョク</t>
    </rPh>
    <phoneticPr fontId="4"/>
  </si>
  <si>
    <t>　　eMMR ServannA操作マニュアル→ダウンロード</t>
    <rPh sb="15" eb="17">
      <t>ソウサ</t>
    </rPh>
    <phoneticPr fontId="4"/>
  </si>
  <si>
    <t>　　マニュアルは地区ホームページ（lionsclub333c.org）「リンク紹介」『サバンナ報告とマニュアル』→</t>
    <phoneticPr fontId="4"/>
  </si>
  <si>
    <t>　　2018-2019年度の送付先アドレスに変更されていない場合は、至急変更をお願い致します。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4"/>
  </si>
  <si>
    <t>○マンスリーレポート集計表は地区ホームページでも閲覧・印刷できます。</t>
    <phoneticPr fontId="4"/>
  </si>
  <si>
    <t>　　地区ホームページ（lionsclub333c.org）→「メインメニュー」『マンスリーレポート』</t>
    <phoneticPr fontId="4"/>
  </si>
  <si>
    <t>　　国際本部へのアクティビティ報告は今年度まで「MyLCI」で行うことができます。</t>
    <rPh sb="2" eb="6">
      <t>コク</t>
    </rPh>
    <rPh sb="15" eb="17">
      <t>ホウコク</t>
    </rPh>
    <rPh sb="18" eb="21">
      <t>コンネンド</t>
    </rPh>
    <rPh sb="31" eb="32">
      <t>オコナ</t>
    </rPh>
    <phoneticPr fontId="4"/>
  </si>
  <si>
    <t>✻　国際本部への「 アクティビティ報告」について</t>
    <rPh sb="2" eb="6">
      <t>コク</t>
    </rPh>
    <phoneticPr fontId="4"/>
  </si>
  <si>
    <r>
      <t>　　支払いは｢国際協会｣の各クラブ</t>
    </r>
    <r>
      <rPr>
        <b/>
        <sz val="12"/>
        <rFont val="ＭＳ 明朝"/>
        <family val="1"/>
        <charset val="128"/>
      </rPr>
      <t>専用口座にお振込みください。</t>
    </r>
    <r>
      <rPr>
        <sz val="12"/>
        <rFont val="ＭＳ 明朝"/>
        <family val="1"/>
        <charset val="128"/>
      </rPr>
      <t>各クラブに3つの送金専用口座番号があり</t>
    </r>
    <rPh sb="31" eb="32">
      <t>カク</t>
    </rPh>
    <rPh sb="39" eb="41">
      <t>ソウキン</t>
    </rPh>
    <rPh sb="41" eb="43">
      <t>センヨウ</t>
    </rPh>
    <rPh sb="43" eb="45">
      <t>コウザ</t>
    </rPh>
    <rPh sb="45" eb="47">
      <t>バンゴウ</t>
    </rPh>
    <phoneticPr fontId="2"/>
  </si>
  <si>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</si>
  <si>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</si>
  <si>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してください。なお送金方法についての問い合わせは、OSEAL調整事務局03-6811-2343までお願いいたします。</t>
    <rPh sb="27" eb="37">
      <t>オセ</t>
    </rPh>
    <phoneticPr fontId="2"/>
  </si>
  <si>
    <r>
      <t>　　</t>
    </r>
    <r>
      <rPr>
        <b/>
        <sz val="12"/>
        <rFont val="ＭＳ 明朝"/>
        <family val="1"/>
        <charset val="128"/>
      </rPr>
      <t>国際本部の会計計算書はeMMR ServannAの「会員管理」→クラブ会計の「詳細」→「MyLCI Extension</t>
    </r>
    <rPh sb="2" eb="6">
      <t>コク</t>
    </rPh>
    <rPh sb="7" eb="9">
      <t>カイケイ</t>
    </rPh>
    <rPh sb="9" eb="12">
      <t>ケイサンショ</t>
    </rPh>
    <rPh sb="37" eb="39">
      <t>カイケイ</t>
    </rPh>
    <rPh sb="41" eb="43">
      <t>ショウサイ</t>
    </rPh>
    <phoneticPr fontId="2"/>
  </si>
  <si>
    <r>
      <t>　　</t>
    </r>
    <r>
      <rPr>
        <b/>
        <sz val="12"/>
        <rFont val="ＭＳ 明朝"/>
        <family val="1"/>
        <charset val="128"/>
      </rPr>
      <t xml:space="preserve"> Forms」に登録の住所に郵送されます。また会計計算書は「MyLCI」でも確認できます。</t>
    </r>
    <rPh sb="10" eb="12">
      <t>トウロク</t>
    </rPh>
    <rPh sb="13" eb="15">
      <t>ジュウショ</t>
    </rPh>
    <rPh sb="25" eb="30">
      <t>カイケイケイサンショ</t>
    </rPh>
    <rPh sb="40" eb="42">
      <t>カクニン</t>
    </rPh>
    <phoneticPr fontId="2"/>
  </si>
  <si>
    <t>　　②次に「会員動静」で退会報告を行います（eMMR ServannA操作マニュアル24～26ページ）</t>
    <rPh sb="3" eb="4">
      <t>ツギ</t>
    </rPh>
    <rPh sb="6" eb="8">
      <t>カイイン</t>
    </rPh>
    <rPh sb="8" eb="10">
      <t>ドウセイ</t>
    </rPh>
    <rPh sb="12" eb="14">
      <t>タイカイ</t>
    </rPh>
    <rPh sb="14" eb="16">
      <t>ホウコク</t>
    </rPh>
    <rPh sb="17" eb="18">
      <t>オコナ</t>
    </rPh>
    <rPh sb="35" eb="37">
      <t>ソウサ</t>
    </rPh>
    <phoneticPr fontId="4"/>
  </si>
  <si>
    <t>　　　　　2018年7月分マンスリーレポート集計表を送付いたします。ご査収くださいますようお願い申し上げます。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</si>
  <si>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８月ライオンズレートは、１１１円です。　</t>
    <rPh sb="5" eb="6">
      <t>ガツ</t>
    </rPh>
    <rPh sb="19" eb="20">
      <t>エン</t>
    </rPh>
    <phoneticPr fontId="4"/>
  </si>
  <si>
    <t>　✻　物故会員　　慎んでご冥福をお祈り申し上げます。</t>
    <phoneticPr fontId="2"/>
  </si>
  <si>
    <t>＊  2018-2019年度 「キャビネット構成員等及び３３３－Ｃ地区クラブ名簿」の訂正・変更について</t>
    <rPh sb="12" eb="14">
      <t>ネンド</t>
    </rPh>
    <rPh sb="22" eb="25">
      <t>コウセイイン</t>
    </rPh>
    <rPh sb="25" eb="26">
      <t>トウ</t>
    </rPh>
    <rPh sb="26" eb="27">
      <t>オヨ</t>
    </rPh>
    <rPh sb="42" eb="44">
      <t>テイセイ</t>
    </rPh>
    <rPh sb="45" eb="47">
      <t>ヘンコウ</t>
    </rPh>
    <phoneticPr fontId="2"/>
  </si>
  <si>
    <t>　　クラブ事務局あてに送付されました。請求書明細をご確認いただき、9/15までにお振込みくださいますよう</t>
    <rPh sb="5" eb="8">
      <t>ジ</t>
    </rPh>
    <rPh sb="19" eb="22">
      <t>セイキュウショ</t>
    </rPh>
    <rPh sb="22" eb="24">
      <t>メイサイ</t>
    </rPh>
    <rPh sb="26" eb="28">
      <t>カクニン</t>
    </rPh>
    <phoneticPr fontId="2"/>
  </si>
  <si>
    <t>　　お願い申し上げます。なお、振込先については請求書に記載の口座にお願いいたします。</t>
    <rPh sb="15" eb="17">
      <t>フリコミ</t>
    </rPh>
    <rPh sb="17" eb="18">
      <t>サキ</t>
    </rPh>
    <rPh sb="23" eb="26">
      <t>セイキュウショ</t>
    </rPh>
    <rPh sb="27" eb="29">
      <t>キサイ</t>
    </rPh>
    <rPh sb="30" eb="32">
      <t>コウザ</t>
    </rPh>
    <phoneticPr fontId="2"/>
  </si>
  <si>
    <t>＊ ＭＪＦ ガバナーアワードピンの贈呈について</t>
    <rPh sb="17" eb="19">
      <t>ゾウテイ</t>
    </rPh>
    <phoneticPr fontId="2"/>
  </si>
  <si>
    <t>　　地区ホームページ(lionsclub333c.org）→右側・リンク紹介「LCIF MJF関係」またはダウンロード書類等</t>
    <rPh sb="30" eb="31">
      <t>ミギ</t>
    </rPh>
    <rPh sb="31" eb="32">
      <t>ガワ</t>
    </rPh>
    <rPh sb="36" eb="38">
      <t>ショウカイ</t>
    </rPh>
    <rPh sb="47" eb="49">
      <t>カンケイ</t>
    </rPh>
    <rPh sb="59" eb="61">
      <t>ショルイ</t>
    </rPh>
    <rPh sb="61" eb="62">
      <t>トウ</t>
    </rPh>
    <phoneticPr fontId="2"/>
  </si>
  <si>
    <t>　「ＬＣＩＦ申請と報告」</t>
    <phoneticPr fontId="2"/>
  </si>
  <si>
    <t>✻８月分「ｅMMR ServannA」での「会員動静」及び「クラブ活動報告書」について</t>
    <rPh sb="2" eb="3">
      <t>ガツ</t>
    </rPh>
    <rPh sb="3" eb="4">
      <t>ブン</t>
    </rPh>
    <rPh sb="22" eb="24">
      <t>カイイン</t>
    </rPh>
    <rPh sb="24" eb="26">
      <t>ドウセイ</t>
    </rPh>
    <rPh sb="27" eb="28">
      <t>オヨ</t>
    </rPh>
    <rPh sb="33" eb="35">
      <t>カツドウ</t>
    </rPh>
    <rPh sb="35" eb="38">
      <t>ホウ</t>
    </rPh>
    <phoneticPr fontId="4"/>
  </si>
  <si>
    <t>　　８月分の提出期間は８月２２日～８月３１日です。</t>
    <rPh sb="12" eb="13">
      <t>ガツ</t>
    </rPh>
    <rPh sb="15" eb="16">
      <t>ニチ</t>
    </rPh>
    <rPh sb="18" eb="19">
      <t>ガツ</t>
    </rPh>
    <rPh sb="21" eb="22">
      <t>ニチ</t>
    </rPh>
    <phoneticPr fontId="4"/>
  </si>
  <si>
    <t>　３３３－Ｃ地区　　　　　　　　　　　　　　　　　　　　　　　　　局発１８－００１</t>
    <phoneticPr fontId="4"/>
  </si>
  <si>
    <t>7/27</t>
  </si>
  <si>
    <t>7/31</t>
  </si>
  <si>
    <t>7/30</t>
  </si>
  <si>
    <t>7/28</t>
  </si>
  <si>
    <t>8/2</t>
  </si>
  <si>
    <t>7/23</t>
  </si>
  <si>
    <t>7/26</t>
  </si>
  <si>
    <t>7/25</t>
  </si>
  <si>
    <t>7/22</t>
  </si>
  <si>
    <t>7/29</t>
  </si>
  <si>
    <t>7/24</t>
  </si>
  <si>
    <t>　✻　７月末ＬＣ・ＬＥＯ会員数　　　　　　　　　　　　　　ＬＣ／１３０クラブ　　　３,２７５名</t>
    <phoneticPr fontId="4"/>
  </si>
  <si>
    <t>その他寄付</t>
    <rPh sb="2" eb="3">
      <t>タ</t>
    </rPh>
    <rPh sb="3" eb="5">
      <t>キフ</t>
    </rPh>
    <phoneticPr fontId="27"/>
  </si>
  <si>
    <t>MJF数</t>
    <phoneticPr fontId="2"/>
  </si>
  <si>
    <t>柏レインボー</t>
    <phoneticPr fontId="27"/>
  </si>
  <si>
    <t>その他の寄付</t>
    <rPh sb="2" eb="3">
      <t>タ</t>
    </rPh>
    <rPh sb="4" eb="6">
      <t>キフ</t>
    </rPh>
    <phoneticPr fontId="2"/>
  </si>
  <si>
    <t>MJF＄1000一括</t>
    <rPh sb="8" eb="10">
      <t>イッカツ</t>
    </rPh>
    <phoneticPr fontId="2"/>
  </si>
  <si>
    <t>　　2018．7．１～2018．7.31　eMMR ServannA報告による　</t>
    <rPh sb="34" eb="36">
      <t>ホウコク</t>
    </rPh>
    <phoneticPr fontId="2"/>
  </si>
  <si>
    <t>（柏レインボー）</t>
    <phoneticPr fontId="2"/>
  </si>
  <si>
    <t>7/31</t>
    <phoneticPr fontId="2"/>
  </si>
  <si>
    <t>※７月に「西日本豪雨災害支援」として地区口座に送金された寄付金は、LCIFへの送金が8月となりますので、8月分の集計に含まれます。</t>
    <rPh sb="2" eb="3">
      <t>ガツ</t>
    </rPh>
    <rPh sb="5" eb="6">
      <t>ニシ</t>
    </rPh>
    <rPh sb="6" eb="8">
      <t>ニホン</t>
    </rPh>
    <rPh sb="8" eb="10">
      <t>ゴウウ</t>
    </rPh>
    <rPh sb="10" eb="12">
      <t>サイガイ</t>
    </rPh>
    <rPh sb="12" eb="14">
      <t>シエン</t>
    </rPh>
    <rPh sb="18" eb="20">
      <t>チク</t>
    </rPh>
    <rPh sb="20" eb="22">
      <t>コウザ</t>
    </rPh>
    <rPh sb="23" eb="25">
      <t>ソウキン</t>
    </rPh>
    <rPh sb="28" eb="31">
      <t>キフキン</t>
    </rPh>
    <rPh sb="39" eb="41">
      <t>ソウキン</t>
    </rPh>
    <rPh sb="43" eb="44">
      <t>ガツ</t>
    </rPh>
    <rPh sb="53" eb="54">
      <t>ガツ</t>
    </rPh>
    <rPh sb="54" eb="55">
      <t>ブン</t>
    </rPh>
    <rPh sb="56" eb="58">
      <t>シュウケイ</t>
    </rPh>
    <rPh sb="59" eb="60">
      <t>フク</t>
    </rPh>
    <phoneticPr fontId="2"/>
  </si>
  <si>
    <t>２０１８年　７月分 　マンスリーレポート集計表</t>
    <rPh sb="8" eb="9">
      <t>ブン</t>
    </rPh>
    <phoneticPr fontId="2"/>
  </si>
  <si>
    <t>（１）P.6　1R-1Z ゾーン・チェアパーソン L中塚吉明 FAX番号の訂正</t>
    <rPh sb="26" eb="28">
      <t>ナカツカ</t>
    </rPh>
    <rPh sb="28" eb="29">
      <t>キツ</t>
    </rPh>
    <rPh sb="29" eb="30">
      <t>アキラ</t>
    </rPh>
    <rPh sb="34" eb="36">
      <t>バンゴウ</t>
    </rPh>
    <rPh sb="37" eb="39">
      <t>テイセイ</t>
    </rPh>
    <phoneticPr fontId="2"/>
  </si>
  <si>
    <t>　　　　　　酒 々 井　ＬＣ　　故Ｌ　酒瀬川　健一　　　　 （２０１８年　５月 １３日）</t>
    <rPh sb="6" eb="7">
      <t>サケ</t>
    </rPh>
    <rPh sb="10" eb="11">
      <t>イ</t>
    </rPh>
    <rPh sb="16" eb="17">
      <t>コ</t>
    </rPh>
    <rPh sb="19" eb="20">
      <t>サカ</t>
    </rPh>
    <rPh sb="20" eb="22">
      <t>セガワ</t>
    </rPh>
    <rPh sb="23" eb="25">
      <t>ケンイチ</t>
    </rPh>
    <rPh sb="35" eb="36">
      <t>ネン</t>
    </rPh>
    <rPh sb="38" eb="39">
      <t>ガツ</t>
    </rPh>
    <rPh sb="42" eb="43">
      <t>ニチ</t>
    </rPh>
    <phoneticPr fontId="2"/>
  </si>
  <si>
    <t>　　　　　　市 原 南　ＬＣ　　故Ｌ　齊藤　義雄　　　　　 （２０１８年　７月 １４日）</t>
    <rPh sb="6" eb="7">
      <t>シ</t>
    </rPh>
    <rPh sb="8" eb="9">
      <t>ハラ</t>
    </rPh>
    <rPh sb="10" eb="11">
      <t>ミナミ</t>
    </rPh>
    <rPh sb="16" eb="17">
      <t>コ</t>
    </rPh>
    <rPh sb="19" eb="21">
      <t>サイトウ</t>
    </rPh>
    <rPh sb="22" eb="24">
      <t>ヨシオ</t>
    </rPh>
    <rPh sb="35" eb="36">
      <t>ネン</t>
    </rPh>
    <rPh sb="38" eb="39">
      <t>ガツ</t>
    </rPh>
    <rPh sb="42" eb="43">
      <t>ニチ</t>
    </rPh>
    <phoneticPr fontId="4"/>
  </si>
  <si>
    <t>　　　　　　流　　山　ＬＣ　　故Ｌ　伊藤　實　　　　　 　（２０１８年　７月 ２４日）</t>
    <rPh sb="6" eb="7">
      <t>リュウ</t>
    </rPh>
    <rPh sb="9" eb="10">
      <t>ヤマ</t>
    </rPh>
    <rPh sb="15" eb="16">
      <t>コ</t>
    </rPh>
    <rPh sb="18" eb="20">
      <t>イトウ</t>
    </rPh>
    <rPh sb="21" eb="22">
      <t>ミノル</t>
    </rPh>
    <rPh sb="34" eb="35">
      <t>ネン</t>
    </rPh>
    <rPh sb="37" eb="38">
      <t>ガツ</t>
    </rPh>
    <rPh sb="41" eb="42">
      <t>ニチ</t>
    </rPh>
    <phoneticPr fontId="4"/>
  </si>
  <si>
    <t>　　　　　　　 旭　　 ＬＣ　  故Ｌ　宮川　昻　　　　　 　（２０１８年　８月 ２０日）</t>
    <rPh sb="8" eb="9">
      <t>アサヒ</t>
    </rPh>
    <rPh sb="17" eb="18">
      <t>コ</t>
    </rPh>
    <rPh sb="20" eb="22">
      <t>ミヤガワ</t>
    </rPh>
    <rPh sb="23" eb="24">
      <t>ゴウ</t>
    </rPh>
    <rPh sb="36" eb="37">
      <t>ネン</t>
    </rPh>
    <rPh sb="39" eb="40">
      <t>ガツ</t>
    </rPh>
    <rPh sb="43" eb="44">
      <t>ニチ</t>
    </rPh>
    <phoneticPr fontId="4"/>
  </si>
  <si>
    <t>（２）P.7　５Ｒ-１Ｚ　ゾーン・チェアパーソン　Ｌ玉井秀幸　ＦＡＸ及びメールアドレス変更</t>
    <rPh sb="26" eb="28">
      <t>タマイ</t>
    </rPh>
    <rPh sb="28" eb="30">
      <t>ヒデユキ</t>
    </rPh>
    <rPh sb="34" eb="35">
      <t>オヨ</t>
    </rPh>
    <rPh sb="43" eb="45">
      <t>ヘンコウ</t>
    </rPh>
    <phoneticPr fontId="2"/>
  </si>
  <si>
    <t>（３）P.10　地区ＦＷＴ副コーディネーター（ＦＷＴ）　Ｌ加藤　玲名　ＦＡＸ番号変更</t>
    <rPh sb="8" eb="10">
      <t>チク</t>
    </rPh>
    <rPh sb="13" eb="14">
      <t>フク</t>
    </rPh>
    <rPh sb="29" eb="31">
      <t>カトウ</t>
    </rPh>
    <rPh sb="32" eb="33">
      <t>レイ</t>
    </rPh>
    <rPh sb="33" eb="34">
      <t>ナ</t>
    </rPh>
    <rPh sb="38" eb="40">
      <t>バンゴウ</t>
    </rPh>
    <rPh sb="40" eb="42">
      <t>ヘンコウ</t>
    </rPh>
    <phoneticPr fontId="2"/>
  </si>
  <si>
    <t>（４）P.10　地区情報（ＰＲ・ＩＴ）副委員長（ＧＳＴ）　Ｌ堀池栄幹　携帯番号訂正</t>
    <rPh sb="8" eb="10">
      <t>チク</t>
    </rPh>
    <rPh sb="10" eb="12">
      <t>ジョウホウ</t>
    </rPh>
    <rPh sb="19" eb="23">
      <t>フクイインチョウ</t>
    </rPh>
    <rPh sb="30" eb="32">
      <t>ホリイケ</t>
    </rPh>
    <rPh sb="32" eb="33">
      <t>サカエ</t>
    </rPh>
    <rPh sb="33" eb="34">
      <t>ミキ</t>
    </rPh>
    <rPh sb="35" eb="37">
      <t>ケイタイ</t>
    </rPh>
    <rPh sb="37" eb="39">
      <t>バンゴウ</t>
    </rPh>
    <rPh sb="39" eb="41">
      <t>テイセイ</t>
    </rPh>
    <phoneticPr fontId="2"/>
  </si>
  <si>
    <t>（５）P.10　地区会員増強・ＥＸＴ・維持副委員長（ＧＭＴ）　Ｌ中澤俊介　携帯番号訂正</t>
    <rPh sb="8" eb="10">
      <t>チク</t>
    </rPh>
    <rPh sb="10" eb="12">
      <t>カイイン</t>
    </rPh>
    <rPh sb="12" eb="14">
      <t>ゾウキョウ</t>
    </rPh>
    <rPh sb="19" eb="21">
      <t>イジ</t>
    </rPh>
    <rPh sb="21" eb="25">
      <t>フクイインチョウ</t>
    </rPh>
    <rPh sb="32" eb="34">
      <t>ナカザワ</t>
    </rPh>
    <rPh sb="34" eb="36">
      <t>シュンスケ</t>
    </rPh>
    <rPh sb="37" eb="39">
      <t>ケイタイ</t>
    </rPh>
    <rPh sb="39" eb="41">
      <t>バンゴウ</t>
    </rPh>
    <rPh sb="41" eb="43">
      <t>テイセイ</t>
    </rPh>
    <phoneticPr fontId="2"/>
  </si>
  <si>
    <t>（７）P.20　浦安シーサイド　幹事　Ｌ兼子　慎一　　携帯番号訂正</t>
    <rPh sb="8" eb="10">
      <t>ウラヤス</t>
    </rPh>
    <rPh sb="16" eb="18">
      <t>カンジ</t>
    </rPh>
    <rPh sb="20" eb="22">
      <t>カネコ</t>
    </rPh>
    <rPh sb="23" eb="25">
      <t>シンイチ</t>
    </rPh>
    <rPh sb="27" eb="29">
      <t>ケイタイ</t>
    </rPh>
    <rPh sb="29" eb="31">
      <t>バンゴウ</t>
    </rPh>
    <rPh sb="31" eb="33">
      <t>テイセイ</t>
    </rPh>
    <phoneticPr fontId="2"/>
  </si>
  <si>
    <t>（８）P.20　行徳リバーサイドＬＣ　電話番号訂正</t>
    <rPh sb="8" eb="10">
      <t>ギョウトク</t>
    </rPh>
    <rPh sb="19" eb="21">
      <t>デンワ</t>
    </rPh>
    <rPh sb="21" eb="23">
      <t>バンゴウ</t>
    </rPh>
    <rPh sb="23" eb="25">
      <t>テイセイ</t>
    </rPh>
    <phoneticPr fontId="2"/>
  </si>
  <si>
    <t>（９）P.27　白井あすなろＬＣ事務局　番地訂正</t>
    <rPh sb="8" eb="10">
      <t>シロイ</t>
    </rPh>
    <rPh sb="16" eb="19">
      <t>ジムキョク</t>
    </rPh>
    <rPh sb="20" eb="22">
      <t>バンチ</t>
    </rPh>
    <rPh sb="22" eb="24">
      <t>テイセイ</t>
    </rPh>
    <phoneticPr fontId="2"/>
  </si>
  <si>
    <t>（１０）P.33　富里ＬＣ事務局　郵便番号の訂正</t>
    <rPh sb="9" eb="11">
      <t>トミサト</t>
    </rPh>
    <rPh sb="13" eb="16">
      <t>ジムキョク</t>
    </rPh>
    <rPh sb="17" eb="21">
      <t>ユウビンバンゴウ</t>
    </rPh>
    <rPh sb="22" eb="24">
      <t>テイセイ</t>
    </rPh>
    <phoneticPr fontId="2"/>
  </si>
  <si>
    <t>（１１）P.39　袖ヶ浦ＬＣ　事務局変更</t>
    <rPh sb="9" eb="12">
      <t>ソデガウラ</t>
    </rPh>
    <rPh sb="15" eb="18">
      <t>ジムキョク</t>
    </rPh>
    <rPh sb="18" eb="20">
      <t>ヘンコウ</t>
    </rPh>
    <phoneticPr fontId="2"/>
  </si>
  <si>
    <t>　　　FAX：　０４７－７６９－７１０７　　weldnhide@krb.biglobe.ne.jp</t>
    <phoneticPr fontId="4"/>
  </si>
  <si>
    <t>　　　FAX：　０４３－２２４－５１１４</t>
    <phoneticPr fontId="4"/>
  </si>
  <si>
    <t>　　　〒260-0805　千葉市中央区港町16-4-3Ｆ</t>
    <phoneticPr fontId="4"/>
  </si>
  <si>
    <t>（６）P.10　地区国際大会副委員長　Ｌ和田司　連絡先変更　</t>
    <rPh sb="8" eb="10">
      <t>チク</t>
    </rPh>
    <rPh sb="10" eb="12">
      <t>コクサイ</t>
    </rPh>
    <rPh sb="12" eb="14">
      <t>タイカイ</t>
    </rPh>
    <rPh sb="14" eb="18">
      <t>フクイインチョウ</t>
    </rPh>
    <rPh sb="20" eb="22">
      <t>ワダ</t>
    </rPh>
    <rPh sb="22" eb="23">
      <t>ツカサ</t>
    </rPh>
    <rPh sb="24" eb="27">
      <t>レンラクサキ</t>
    </rPh>
    <rPh sb="27" eb="29">
      <t>ヘンコウ</t>
    </rPh>
    <phoneticPr fontId="2"/>
  </si>
  <si>
    <t>　　　TEL：０４３－３０７－３３８６　　FAX：０４３－３０７－３３８７</t>
    <phoneticPr fontId="2"/>
  </si>
  <si>
    <r>
      <t>　　（正） FAX ：　０４７－</t>
    </r>
    <r>
      <rPr>
        <u/>
        <sz val="12"/>
        <rFont val="ＭＳ 明朝"/>
        <family val="1"/>
        <charset val="128"/>
      </rPr>
      <t>３３８－３３９３</t>
    </r>
    <phoneticPr fontId="4"/>
  </si>
  <si>
    <r>
      <t>　　（正）　０８０－５４５４－</t>
    </r>
    <r>
      <rPr>
        <u/>
        <sz val="12"/>
        <rFont val="ＭＳ 明朝"/>
        <family val="1"/>
        <charset val="128"/>
      </rPr>
      <t>０２４２</t>
    </r>
    <phoneticPr fontId="4"/>
  </si>
  <si>
    <r>
      <t>　　（正）　０９０－</t>
    </r>
    <r>
      <rPr>
        <u/>
        <sz val="12"/>
        <rFont val="ＭＳ 明朝"/>
        <family val="1"/>
        <charset val="128"/>
      </rPr>
      <t>７２４１－０００７</t>
    </r>
    <rPh sb="3" eb="4">
      <t>セイ</t>
    </rPh>
    <phoneticPr fontId="4"/>
  </si>
  <si>
    <r>
      <t>　　（正）</t>
    </r>
    <r>
      <rPr>
        <u/>
        <sz val="12"/>
        <rFont val="ＭＳ 明朝"/>
        <family val="1"/>
        <charset val="128"/>
      </rPr>
      <t>０８０－７８５０－５５６０</t>
    </r>
    <rPh sb="3" eb="4">
      <t>セイ</t>
    </rPh>
    <phoneticPr fontId="4"/>
  </si>
  <si>
    <r>
      <t>　　（正）　０４７－３９９－</t>
    </r>
    <r>
      <rPr>
        <u/>
        <sz val="12"/>
        <rFont val="ＭＳ 明朝"/>
        <family val="1"/>
        <charset val="128"/>
      </rPr>
      <t>３１１１</t>
    </r>
    <rPh sb="3" eb="4">
      <t>セイ</t>
    </rPh>
    <phoneticPr fontId="4"/>
  </si>
  <si>
    <r>
      <t>　　（正）大久保１－２５－</t>
    </r>
    <r>
      <rPr>
        <u/>
        <sz val="12"/>
        <rFont val="ＭＳ 明朝"/>
        <family val="1"/>
        <charset val="128"/>
      </rPr>
      <t>１０</t>
    </r>
    <rPh sb="3" eb="4">
      <t>セイ</t>
    </rPh>
    <rPh sb="5" eb="8">
      <t>オオクボ</t>
    </rPh>
    <phoneticPr fontId="2"/>
  </si>
  <si>
    <r>
      <t>　　（正） 〒</t>
    </r>
    <r>
      <rPr>
        <sz val="14"/>
        <rFont val="ＭＳ Ｐゴシック"/>
        <family val="3"/>
        <charset val="128"/>
      </rPr>
      <t>　</t>
    </r>
    <r>
      <rPr>
        <u/>
        <sz val="12"/>
        <rFont val="ＭＳ Ｐゴシック"/>
        <family val="3"/>
        <charset val="128"/>
      </rPr>
      <t>２８６</t>
    </r>
    <r>
      <rPr>
        <sz val="12"/>
        <rFont val="ＭＳ Ｐゴシック"/>
        <family val="3"/>
        <charset val="128"/>
      </rPr>
      <t>－０２０２</t>
    </r>
    <rPh sb="3" eb="4">
      <t>セイ</t>
    </rPh>
    <phoneticPr fontId="2"/>
  </si>
  <si>
    <t>　　　〒299-0265　袖ヶ浦市長浦580-128</t>
    <phoneticPr fontId="4"/>
  </si>
  <si>
    <t>　これについての詳細はＧ発035（8/22付）でお知らせいたしました。</t>
    <rPh sb="8" eb="10">
      <t>ショウサイ</t>
    </rPh>
    <rPh sb="12" eb="13">
      <t>ハツ</t>
    </rPh>
    <rPh sb="21" eb="22">
      <t>ツ</t>
    </rPh>
    <rPh sb="25" eb="26">
      <t>シ</t>
    </rPh>
    <phoneticPr fontId="4"/>
  </si>
  <si>
    <t>✻ LCIFの新しいプログラム「ライオンズ・サポート・プログラム」について</t>
    <rPh sb="7" eb="8">
      <t>シン</t>
    </rPh>
    <phoneticPr fontId="2"/>
  </si>
  <si>
    <t>✻ LCIFのキャンペーン「キャンペーン100：奉仕に力を。」について</t>
    <rPh sb="24" eb="26">
      <t>ホウシ</t>
    </rPh>
    <rPh sb="27" eb="28">
      <t>チカラ</t>
    </rPh>
    <phoneticPr fontId="2"/>
  </si>
  <si>
    <t>　また、LCIF寄付の手順、寄付報告用紙とその記入例、「MJFおよびライオンズ・サポート・プログラムなどの</t>
    <rPh sb="8" eb="10">
      <t>キフ</t>
    </rPh>
    <rPh sb="14" eb="16">
      <t>キフ</t>
    </rPh>
    <phoneticPr fontId="2"/>
  </si>
  <si>
    <t>　個人寄付者一覧表」などLCIF関係の書類は地区ホームページに掲載されますのでご利用ください。</t>
    <rPh sb="16" eb="18">
      <t>カンケイ</t>
    </rPh>
    <rPh sb="19" eb="21">
      <t>ショルイ</t>
    </rPh>
    <rPh sb="22" eb="24">
      <t>チク</t>
    </rPh>
    <phoneticPr fontId="2"/>
  </si>
  <si>
    <t>　ラスベガス国際大会において、創設50周年を迎えたＬＣＩＦの世界的規模のキャンペーン「キャンペーン100</t>
    <phoneticPr fontId="4"/>
  </si>
  <si>
    <t>　：奉仕に力を。」が発表されました。３年間のキャンペーンです。日本においては「LCIF100（ワンハンドレッド）</t>
    <rPh sb="19" eb="21">
      <t>ネンカン</t>
    </rPh>
    <phoneticPr fontId="4"/>
  </si>
  <si>
    <t>　キャンペーン」として会員の一人一人が毎年100ﾄﾞﾙを3年間継続してLCIFに寄付することが目標に掲げられました。</t>
    <phoneticPr fontId="4"/>
  </si>
  <si>
    <t>　詳細、独自の表彰（アワード）などについては後日改めてお知らせ致します。</t>
    <rPh sb="1" eb="3">
      <t>ショウサイ</t>
    </rPh>
    <phoneticPr fontId="4"/>
  </si>
  <si>
    <t>　現行の「献金会員」献金プログラムは「ライオンズ・サポート・プログラム」に代わりました。</t>
    <rPh sb="1" eb="3">
      <t>ゲンコウ</t>
    </rPh>
    <rPh sb="5" eb="7">
      <t>ケンキン</t>
    </rPh>
    <rPh sb="7" eb="9">
      <t>カイイン</t>
    </rPh>
    <rPh sb="10" eb="12">
      <t>ケンキン</t>
    </rPh>
    <rPh sb="37" eb="38">
      <t>カ</t>
    </rPh>
    <phoneticPr fontId="4"/>
  </si>
  <si>
    <t>✻　複合地区費・地区費・ライオン誌送料の請求について</t>
    <rPh sb="2" eb="4">
      <t>フクゴウ</t>
    </rPh>
    <rPh sb="4" eb="6">
      <t>チク</t>
    </rPh>
    <rPh sb="6" eb="7">
      <t>ヒ</t>
    </rPh>
    <rPh sb="8" eb="10">
      <t>チク</t>
    </rPh>
    <rPh sb="10" eb="11">
      <t>ヒ</t>
    </rPh>
    <rPh sb="16" eb="17">
      <t>シ</t>
    </rPh>
    <rPh sb="17" eb="19">
      <t>ソウリョウ</t>
    </rPh>
    <rPh sb="20" eb="22">
      <t>セイキュウ</t>
    </rPh>
    <phoneticPr fontId="2"/>
  </si>
  <si>
    <t>　　一般社団法人日本ライオンズ事務所･ライオン誌より複合地区関係・地区関係･ライオン誌送料の上期請求書が</t>
    <rPh sb="2" eb="10">
      <t>イッパンシャダンホウジンニホン</t>
    </rPh>
    <rPh sb="15" eb="17">
      <t>ジム</t>
    </rPh>
    <rPh sb="17" eb="18">
      <t>ショ</t>
    </rPh>
    <rPh sb="23" eb="24">
      <t>シ</t>
    </rPh>
    <rPh sb="26" eb="28">
      <t>フクゴウ</t>
    </rPh>
    <rPh sb="28" eb="30">
      <t>チク</t>
    </rPh>
    <rPh sb="30" eb="32">
      <t>カンケイ</t>
    </rPh>
    <rPh sb="35" eb="37">
      <t>カンケイ</t>
    </rPh>
    <rPh sb="42" eb="43">
      <t>シ</t>
    </rPh>
    <rPh sb="43" eb="45">
      <t>ソウリョウ</t>
    </rPh>
    <rPh sb="46" eb="48">
      <t>カミキ</t>
    </rPh>
    <phoneticPr fontId="2"/>
  </si>
  <si>
    <t>　　今年度「ＭＪＦ1000ﾄﾞﾙ一括寄付の会員」または「寄付の累計でMJF回数が増えた会員」にガバナーアワードピン</t>
    <rPh sb="2" eb="5">
      <t>コンネンド</t>
    </rPh>
    <rPh sb="16" eb="18">
      <t>イッカツ</t>
    </rPh>
    <rPh sb="18" eb="20">
      <t>キフ</t>
    </rPh>
    <rPh sb="21" eb="23">
      <t>カイイン</t>
    </rPh>
    <rPh sb="28" eb="30">
      <t>キフ</t>
    </rPh>
    <rPh sb="31" eb="33">
      <t>ルイケイ</t>
    </rPh>
    <rPh sb="36" eb="39">
      <t>カイスウガ</t>
    </rPh>
    <rPh sb="39" eb="41">
      <t>フエ</t>
    </rPh>
    <rPh sb="43" eb="45">
      <t>カイイン</t>
    </rPh>
    <phoneticPr fontId="2"/>
  </si>
  <si>
    <t>　　が贈呈されます。贈呈には寄付後に「LCIF寄付報告用紙」、寄付者が複数の場合は「寄付者一覧表」を 添付して</t>
    <rPh sb="3" eb="5">
      <t>ゾウテイ</t>
    </rPh>
    <rPh sb="10" eb="12">
      <t>ゾウテイ</t>
    </rPh>
    <rPh sb="14" eb="16">
      <t>キフ</t>
    </rPh>
    <rPh sb="16" eb="17">
      <t>アト</t>
    </rPh>
    <rPh sb="23" eb="25">
      <t>キフ</t>
    </rPh>
    <rPh sb="25" eb="27">
      <t>ホウコク</t>
    </rPh>
    <rPh sb="27" eb="29">
      <t>ヨウシ</t>
    </rPh>
    <rPh sb="31" eb="33">
      <t>キフ</t>
    </rPh>
    <rPh sb="42" eb="44">
      <t>キフ</t>
    </rPh>
    <phoneticPr fontId="2"/>
  </si>
  <si>
    <t>　　LCIF寄付者サービス課（米国）とキャビネット事務局に、さらに「振込明細書」の写しをキャビネット事務局に</t>
    <rPh sb="6" eb="8">
      <t>キフ</t>
    </rPh>
    <rPh sb="8" eb="9">
      <t>シャ</t>
    </rPh>
    <rPh sb="13" eb="14">
      <t>カ</t>
    </rPh>
    <rPh sb="15" eb="17">
      <t>ベイコク</t>
    </rPh>
    <rPh sb="25" eb="28">
      <t>ジ</t>
    </rPh>
    <phoneticPr fontId="2"/>
  </si>
  <si>
    <t>　　送っていただくことが必要です。</t>
    <rPh sb="2" eb="3">
      <t>オク</t>
    </rPh>
    <rPh sb="12" eb="14">
      <t>ヒツヨウ</t>
    </rPh>
    <phoneticPr fontId="2"/>
  </si>
  <si>
    <t>　「MyLCI」に入った後は　→「ﾗｲｵﾝｽﾞｸﾗﾌﾞ」→「ｱｸﾃｨﾋﾞﾃｨ」→「ｱｸﾃｨﾋﾞﾃｨを追加」→「活動日時」を選択→</t>
    <rPh sb="9" eb="10">
      <t>ハイ</t>
    </rPh>
    <rPh sb="12" eb="13">
      <t>アト</t>
    </rPh>
    <rPh sb="55" eb="57">
      <t>カツドウ</t>
    </rPh>
    <rPh sb="57" eb="59">
      <t>ニチジ</t>
    </rPh>
    <phoneticPr fontId="4"/>
  </si>
  <si>
    <t>　　ｱｸﾃｨﾋﾞﾃｨの「種類を選択」</t>
    <rPh sb="12" eb="14">
      <t>シュルイ</t>
    </rPh>
    <rPh sb="15" eb="17">
      <t>センタク</t>
    </rPh>
    <phoneticPr fontId="4"/>
  </si>
  <si>
    <t>　　なお、今年度MyLCIの「アクティビティの種類」の画面が変わり、国際本部が重点とする５つの奉仕分野か</t>
    <rPh sb="5" eb="8">
      <t>コンネンド</t>
    </rPh>
    <rPh sb="23" eb="25">
      <t>シュルイ</t>
    </rPh>
    <rPh sb="27" eb="29">
      <t>ガメン</t>
    </rPh>
    <rPh sb="30" eb="31">
      <t>カ</t>
    </rPh>
    <rPh sb="34" eb="36">
      <t>コクサイ</t>
    </rPh>
    <rPh sb="36" eb="38">
      <t>ホンブ</t>
    </rPh>
    <rPh sb="39" eb="41">
      <t>ジュウテン</t>
    </rPh>
    <rPh sb="47" eb="49">
      <t>ホウシ</t>
    </rPh>
    <rPh sb="49" eb="51">
      <t>ブンヤ</t>
    </rPh>
    <phoneticPr fontId="4"/>
  </si>
  <si>
    <t>　　その他・例会や運営業務などのクラブ内の活動・寄付・資金獲得活動を選択するようになっております。</t>
    <rPh sb="6" eb="8">
      <t>レイカイ</t>
    </rPh>
    <rPh sb="9" eb="11">
      <t>ウンエイ</t>
    </rPh>
    <rPh sb="11" eb="13">
      <t>ギョウム</t>
    </rPh>
    <rPh sb="19" eb="20">
      <t>ナイ</t>
    </rPh>
    <rPh sb="21" eb="23">
      <t>カツドウ</t>
    </rPh>
    <rPh sb="24" eb="26">
      <t>キフ</t>
    </rPh>
    <rPh sb="27" eb="29">
      <t>シキン</t>
    </rPh>
    <rPh sb="29" eb="31">
      <t>カクトク</t>
    </rPh>
    <rPh sb="31" eb="33">
      <t>カツドウ</t>
    </rPh>
    <rPh sb="34" eb="36">
      <t>センタク</t>
    </rPh>
    <phoneticPr fontId="4"/>
  </si>
  <si>
    <t>　　　　　５つの奉仕分野…「Diabetes 糖尿病」「hunger Relief 飢餓対策」「Vision 視力」</t>
    <rPh sb="8" eb="10">
      <t>ホウシ</t>
    </rPh>
    <rPh sb="10" eb="12">
      <t>ブンヤ</t>
    </rPh>
    <phoneticPr fontId="4"/>
  </si>
  <si>
    <t>　　　　　　　　　　　　　「Environment 環境」「Child Cancer 小児がん」</t>
    <phoneticPr fontId="4"/>
  </si>
  <si>
    <t>　　→ｱｸﾃｨﾋﾞﾃｨのタイトルと説明を入力→参加の会員数･奉仕時間･金額等を入力(数字は半角の整数のみ</t>
    <rPh sb="17" eb="19">
      <t>セツメイ</t>
    </rPh>
    <rPh sb="20" eb="22">
      <t>ニュウリョク</t>
    </rPh>
    <rPh sb="23" eb="25">
      <t>サンカ</t>
    </rPh>
    <rPh sb="26" eb="29">
      <t>カイインスウ</t>
    </rPh>
    <rPh sb="30" eb="32">
      <t>ホウシ</t>
    </rPh>
    <rPh sb="32" eb="34">
      <t>ジカン</t>
    </rPh>
    <rPh sb="35" eb="37">
      <t>キンガク</t>
    </rPh>
    <rPh sb="37" eb="38">
      <t>トウ</t>
    </rPh>
    <rPh sb="39" eb="41">
      <t>ニュウリョク</t>
    </rPh>
    <rPh sb="42" eb="44">
      <t>スウジ</t>
    </rPh>
    <rPh sb="45" eb="47">
      <t>ハンカク</t>
    </rPh>
    <rPh sb="48" eb="50">
      <t>セイスウ</t>
    </rPh>
    <phoneticPr fontId="4"/>
  </si>
  <si>
    <t>　　カンマ、小数点、円記号などは含めない)ｱｸﾃｨﾋﾞﾃｨの画像を入れることも出来ます→最後に「保存」ｸﾘｯｸ</t>
    <rPh sb="6" eb="9">
      <t>ショウスウテン</t>
    </rPh>
    <rPh sb="10" eb="11">
      <t>エン</t>
    </rPh>
    <rPh sb="11" eb="13">
      <t>キゴウ</t>
    </rPh>
    <rPh sb="16" eb="17">
      <t>フク</t>
    </rPh>
    <rPh sb="30" eb="32">
      <t>ガゾウ</t>
    </rPh>
    <rPh sb="33" eb="34">
      <t>イ</t>
    </rPh>
    <rPh sb="39" eb="41">
      <t>デキ</t>
    </rPh>
    <rPh sb="44" eb="46">
      <t>サイゴ</t>
    </rPh>
    <rPh sb="48" eb="50">
      <t>ホゾン</t>
    </rPh>
    <phoneticPr fontId="4"/>
  </si>
  <si>
    <t>　　なお、次年度の国際本部アクティビティ報告は「MyLION」で行うことになりますが、詳細については</t>
    <rPh sb="5" eb="8">
      <t>ジネンド</t>
    </rPh>
    <rPh sb="9" eb="13">
      <t>コク</t>
    </rPh>
    <rPh sb="20" eb="22">
      <t>ホウコク</t>
    </rPh>
    <rPh sb="32" eb="33">
      <t>オコナ</t>
    </rPh>
    <rPh sb="43" eb="45">
      <t>ショウサイ</t>
    </rPh>
    <phoneticPr fontId="4"/>
  </si>
  <si>
    <t>　　本部からの情報が入り次第、お伝えいたします。</t>
    <rPh sb="2" eb="4">
      <t>ホンブ</t>
    </rPh>
    <rPh sb="7" eb="9">
      <t>ジョウホウ</t>
    </rPh>
    <rPh sb="10" eb="11">
      <t>ハイ</t>
    </rPh>
    <rPh sb="12" eb="14">
      <t>シダイ</t>
    </rPh>
    <rPh sb="16" eb="17">
      <t>ツタ</t>
    </rPh>
    <phoneticPr fontId="4"/>
  </si>
  <si>
    <t>　　９月　３日　　　　　　　　グドラン国際会長公式訪問　　　　　　　　　於.東京都/ｻﾞ·ﾌﾟﾘﾝｽﾊﾟｰｸﾀﾜｰ</t>
    <rPh sb="3" eb="4">
      <t>ガツ</t>
    </rPh>
    <rPh sb="6" eb="7">
      <t>ニチ</t>
    </rPh>
    <rPh sb="19" eb="23">
      <t>コクサイカイチョウ</t>
    </rPh>
    <rPh sb="23" eb="25">
      <t>コウシキ</t>
    </rPh>
    <rPh sb="25" eb="27">
      <t>ホウモン</t>
    </rPh>
    <rPh sb="38" eb="41">
      <t>トウキョウト</t>
    </rPh>
    <phoneticPr fontId="2"/>
  </si>
  <si>
    <t>　　９月１８～１９日　　　　　2018-2019 333複合地区FWT研修会　　　　　　於．ﾅｽﾊﾟﾆｭｰｵｰﾀﾆ（越後湯沢）</t>
    <rPh sb="3" eb="4">
      <t>ガツ</t>
    </rPh>
    <rPh sb="9" eb="10">
      <t>ニチ</t>
    </rPh>
    <rPh sb="35" eb="38">
      <t>ケンシュウカイ</t>
    </rPh>
    <rPh sb="44" eb="46">
      <t>オ</t>
    </rPh>
    <rPh sb="58" eb="62">
      <t>エチゴユザワ</t>
    </rPh>
    <phoneticPr fontId="4"/>
  </si>
  <si>
    <t>✻アプリ「MYLION」利用のためのサバンナ「会員管理」MyLCI Extention Formsの個人情報入力について</t>
    <rPh sb="12" eb="14">
      <t>リヨウ</t>
    </rPh>
    <rPh sb="23" eb="25">
      <t>カイイン</t>
    </rPh>
    <rPh sb="25" eb="27">
      <t>カンリ</t>
    </rPh>
    <rPh sb="50" eb="52">
      <t>コジン</t>
    </rPh>
    <rPh sb="52" eb="54">
      <t>ジョウホウ</t>
    </rPh>
    <rPh sb="54" eb="56">
      <t>ニュウリョク</t>
    </rPh>
    <phoneticPr fontId="2"/>
  </si>
  <si>
    <t>　三役研修会にてMYLION登録の準備としてサバンナ個人情報を８月末までに整えていただくようお願い致しました。</t>
    <rPh sb="1" eb="6">
      <t>サンヤクケンシュウカイ</t>
    </rPh>
    <rPh sb="14" eb="16">
      <t>トウロク</t>
    </rPh>
    <rPh sb="17" eb="19">
      <t>ジュンビ</t>
    </rPh>
    <rPh sb="26" eb="30">
      <t>コジンジョウホウ</t>
    </rPh>
    <rPh sb="32" eb="33">
      <t>ガツ</t>
    </rPh>
    <rPh sb="33" eb="34">
      <t>マツ</t>
    </rPh>
    <rPh sb="37" eb="38">
      <t>トトノ</t>
    </rPh>
    <rPh sb="47" eb="48">
      <t>ネガ</t>
    </rPh>
    <rPh sb="49" eb="50">
      <t>イタ</t>
    </rPh>
    <phoneticPr fontId="2"/>
  </si>
  <si>
    <t>　その後、PC版の準備、システム開発が予定通りに進んでいないため、現在もスマートフォンでのみアプリが利用</t>
    <rPh sb="3" eb="4">
      <t>ゴ</t>
    </rPh>
    <rPh sb="7" eb="8">
      <t>バン</t>
    </rPh>
    <rPh sb="9" eb="11">
      <t>ジュンビ</t>
    </rPh>
    <rPh sb="16" eb="18">
      <t>カイハツ</t>
    </rPh>
    <rPh sb="19" eb="21">
      <t>ヨテイ</t>
    </rPh>
    <rPh sb="21" eb="22">
      <t>ドオ</t>
    </rPh>
    <rPh sb="24" eb="25">
      <t>スス</t>
    </rPh>
    <rPh sb="33" eb="35">
      <t>ゲンザイ</t>
    </rPh>
    <phoneticPr fontId="2"/>
  </si>
  <si>
    <t>　できる状況です。スマートフォンにアプリをダウンロードして会員登録するためにはMyLCIExtentionFormsで</t>
    <rPh sb="4" eb="6">
      <t>ジョウキョウ</t>
    </rPh>
    <rPh sb="29" eb="31">
      <t>カイイン</t>
    </rPh>
    <rPh sb="31" eb="33">
      <t>トウロク</t>
    </rPh>
    <phoneticPr fontId="2"/>
  </si>
  <si>
    <r>
      <t>　本人確認のための</t>
    </r>
    <r>
      <rPr>
        <b/>
        <u/>
        <sz val="12"/>
        <rFont val="ＭＳ 明朝"/>
        <family val="1"/>
        <charset val="128"/>
      </rPr>
      <t>携帯番号またはメールアドレス</t>
    </r>
    <r>
      <rPr>
        <sz val="12"/>
        <rFont val="ＭＳ 明朝"/>
        <family val="1"/>
        <charset val="128"/>
      </rPr>
      <t>を登録する必要があります。ただ、インターネットを今後も</t>
    </r>
    <rPh sb="1" eb="3">
      <t>ホンニン</t>
    </rPh>
    <rPh sb="3" eb="5">
      <t>カクニン</t>
    </rPh>
    <rPh sb="9" eb="11">
      <t>ケイタイ</t>
    </rPh>
    <rPh sb="11" eb="13">
      <t>バンゴウ</t>
    </rPh>
    <rPh sb="24" eb="26">
      <t>トウロク</t>
    </rPh>
    <rPh sb="28" eb="30">
      <t>ヒツヨウ</t>
    </rPh>
    <rPh sb="47" eb="49">
      <t>コンゴ</t>
    </rPh>
    <phoneticPr fontId="2"/>
  </si>
  <si>
    <t>　利用される予定のないメンバー、地区やクラブの役員を務められる立場でないメンバーは、現状況では無理に</t>
    <rPh sb="1" eb="3">
      <t>リヨウ</t>
    </rPh>
    <rPh sb="6" eb="8">
      <t>ヨテイ</t>
    </rPh>
    <rPh sb="16" eb="18">
      <t>チク</t>
    </rPh>
    <rPh sb="23" eb="25">
      <t>ヤクイン</t>
    </rPh>
    <rPh sb="26" eb="27">
      <t>ツト</t>
    </rPh>
    <rPh sb="31" eb="33">
      <t>タチバ</t>
    </rPh>
    <rPh sb="42" eb="43">
      <t>ゲン</t>
    </rPh>
    <rPh sb="43" eb="45">
      <t>ジョウキョウ</t>
    </rPh>
    <rPh sb="47" eb="49">
      <t>ムリ</t>
    </rPh>
    <phoneticPr fontId="2"/>
  </si>
  <si>
    <t>　登録する必要はありません。また、新しい情報が入りましたらお知らせいたしますので、その際にはご協力を</t>
    <rPh sb="5" eb="7">
      <t>ヒツヨウ</t>
    </rPh>
    <rPh sb="17" eb="18">
      <t>アタラ</t>
    </rPh>
    <rPh sb="20" eb="22">
      <t>ジョウホウ</t>
    </rPh>
    <rPh sb="23" eb="24">
      <t>ハイ</t>
    </rPh>
    <rPh sb="30" eb="31">
      <t>シ</t>
    </rPh>
    <rPh sb="43" eb="44">
      <t>サイ</t>
    </rPh>
    <rPh sb="47" eb="49">
      <t>キョウリョク</t>
    </rPh>
    <phoneticPr fontId="2"/>
  </si>
  <si>
    <t>　お願い申し上げます。</t>
    <rPh sb="2" eb="3">
      <t>ネガ</t>
    </rPh>
    <rPh sb="4" eb="5">
      <t>モウ</t>
    </rPh>
    <rPh sb="6" eb="7">
      <t>ア</t>
    </rPh>
    <phoneticPr fontId="2"/>
  </si>
  <si>
    <t xml:space="preserve">                               　　　　　　　　　　　　　　（クラブ支部／１５　　　　１３７名）</t>
    <rPh sb="49" eb="51">
      <t>シブ</t>
    </rPh>
    <rPh sb="61" eb="62">
      <t>メイ</t>
    </rPh>
    <phoneticPr fontId="4"/>
  </si>
  <si>
    <t>　　　　　　　　　　　　　　　　　　　　　　　　　　　　　　ＬＥＯ／９クラブ　　 　　　８１名</t>
    <phoneticPr fontId="4"/>
  </si>
  <si>
    <t>個人寄付</t>
    <rPh sb="0" eb="2">
      <t>コジン</t>
    </rPh>
    <rPh sb="2" eb="4">
      <t>キフ</t>
    </rPh>
    <phoneticPr fontId="2"/>
  </si>
  <si>
    <t>$1000未満の個人寄付</t>
    <rPh sb="5" eb="7">
      <t>ミマン</t>
    </rPh>
    <rPh sb="8" eb="10">
      <t>コジン</t>
    </rPh>
    <rPh sb="10" eb="12">
      <t>キフ</t>
    </rPh>
    <phoneticPr fontId="2"/>
  </si>
  <si>
    <t>$1000未満の個人寄付</t>
    <phoneticPr fontId="2"/>
  </si>
  <si>
    <t>✻「$1000未満の個人寄付」とは「ライオンズ・サポート・プログラム」を含む個人寄付です。</t>
    <rPh sb="7" eb="9">
      <t>ミマン</t>
    </rPh>
    <rPh sb="10" eb="12">
      <t>コジン</t>
    </rPh>
    <rPh sb="12" eb="14">
      <t>キフ</t>
    </rPh>
    <rPh sb="36" eb="37">
      <t>フク</t>
    </rPh>
    <rPh sb="39" eb="40">
      <t>コジン</t>
    </rPh>
    <rPh sb="40" eb="42">
      <t>キフ</t>
    </rPh>
    <phoneticPr fontId="2"/>
  </si>
  <si>
    <t>　キャビネット構成員等　　　　　　　　　　　　　　　　　　　　　　２０１８年 　８月　２７日</t>
    <rPh sb="41" eb="42">
      <t>ガツ</t>
    </rPh>
    <rPh sb="45" eb="46">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</si>
</sst>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2">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b/>
      <sz val="12"/>
      <color rgb="FFFF0000"/>
      <name val="ＭＳ 明朝"/>
      <family val="1"/>
      <charset val="128"/>
    </font>
    <font>
      <sz val="12"/>
      <color theme="1"/>
      <name val="ＭＳ Ｐゴシック"/>
      <family val="3"/>
      <charset val="128"/>
      <scheme val="minor"/>
    </font>
    <font>
      <sz val="14"/>
      <name val="ＭＳ Ｐゴシック"/>
      <family val="3"/>
      <charset val="128"/>
    </font>
    <font>
      <u/>
      <sz val="12"/>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1">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8"/>
      </left>
      <right/>
      <top/>
      <bottom/>
      <diagonal/>
    </border>
    <border>
      <left style="thin">
        <color indexed="64"/>
      </left>
      <right/>
      <top style="thin">
        <color indexed="64"/>
      </top>
      <bottom style="hair">
        <color indexed="64"/>
      </bottom>
      <diagonal/>
    </border>
    <border>
      <left/>
      <right style="thin">
        <color indexed="64"/>
      </right>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87">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7" borderId="44"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20" fillId="4" borderId="49"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20" fillId="4" borderId="41"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0" xfId="2" applyFont="1" applyBorder="1" applyAlignment="1">
      <alignment horizontal="distributed" vertical="center"/>
    </xf>
    <xf numFmtId="38" fontId="17" fillId="0" borderId="60" xfId="2" applyFont="1" applyBorder="1">
      <alignment vertical="center"/>
    </xf>
    <xf numFmtId="38" fontId="17" fillId="0" borderId="61" xfId="2" applyFont="1" applyBorder="1">
      <alignment vertical="center"/>
    </xf>
    <xf numFmtId="38" fontId="17" fillId="0" borderId="62" xfId="2" applyFont="1" applyBorder="1" applyAlignment="1">
      <alignment horizontal="center" vertical="center"/>
    </xf>
    <xf numFmtId="38" fontId="17" fillId="0" borderId="63" xfId="2" applyFont="1" applyBorder="1" applyAlignment="1">
      <alignment horizontal="center" vertical="center"/>
    </xf>
    <xf numFmtId="38" fontId="17" fillId="0" borderId="63" xfId="2" applyFont="1" applyBorder="1" applyAlignment="1">
      <alignment horizontal="distributed" vertical="center"/>
    </xf>
    <xf numFmtId="38" fontId="17" fillId="0" borderId="64" xfId="2" applyFont="1" applyBorder="1" applyAlignment="1">
      <alignment horizontal="center" vertical="center"/>
    </xf>
    <xf numFmtId="38" fontId="17" fillId="0" borderId="65" xfId="2" applyFont="1" applyBorder="1" applyAlignment="1">
      <alignment horizontal="center" vertical="center"/>
    </xf>
    <xf numFmtId="38" fontId="17" fillId="0" borderId="65"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6" xfId="2" applyFont="1" applyFill="1" applyBorder="1" applyAlignment="1">
      <alignment horizontal="distributed" vertical="center"/>
    </xf>
    <xf numFmtId="38" fontId="19" fillId="0" borderId="67" xfId="2" applyFont="1" applyFill="1" applyBorder="1" applyAlignment="1">
      <alignment horizontal="distributed" vertical="center"/>
    </xf>
    <xf numFmtId="176" fontId="20" fillId="0" borderId="68" xfId="2" applyNumberFormat="1" applyFont="1" applyFill="1" applyBorder="1">
      <alignment vertical="center"/>
    </xf>
    <xf numFmtId="176" fontId="19" fillId="0" borderId="69" xfId="2" applyNumberFormat="1" applyFont="1" applyFill="1" applyBorder="1" applyAlignment="1">
      <alignment horizontal="distributed" vertical="center"/>
    </xf>
    <xf numFmtId="176" fontId="20" fillId="0" borderId="70"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176" fontId="19" fillId="0" borderId="78" xfId="2" applyNumberFormat="1" applyFont="1" applyFill="1" applyBorder="1" applyAlignment="1">
      <alignment horizontal="center" vertical="center"/>
    </xf>
    <xf numFmtId="176" fontId="20" fillId="0" borderId="78" xfId="2" applyNumberFormat="1" applyFont="1" applyFill="1" applyBorder="1">
      <alignment vertical="center"/>
    </xf>
    <xf numFmtId="176" fontId="20" fillId="0" borderId="98" xfId="2" applyNumberFormat="1" applyFont="1" applyFill="1" applyBorder="1" applyAlignment="1">
      <alignment horizontal="right" vertical="center"/>
    </xf>
    <xf numFmtId="38" fontId="17" fillId="0" borderId="99" xfId="2" applyFont="1" applyBorder="1" applyAlignment="1">
      <alignment horizontal="center" vertical="center"/>
    </xf>
    <xf numFmtId="176" fontId="19" fillId="0" borderId="18" xfId="2" applyNumberFormat="1" applyFont="1" applyFill="1" applyBorder="1" applyAlignment="1">
      <alignment horizontal="distributed" vertical="center"/>
    </xf>
    <xf numFmtId="38" fontId="17" fillId="0" borderId="76" xfId="2" applyFont="1" applyBorder="1" applyAlignment="1">
      <alignment horizontal="center" vertical="center"/>
    </xf>
    <xf numFmtId="38" fontId="17" fillId="0" borderId="0" xfId="2" applyFont="1" applyBorder="1" applyAlignment="1">
      <alignment horizontal="center" vertical="center"/>
    </xf>
    <xf numFmtId="38" fontId="17" fillId="0" borderId="0" xfId="2" applyFont="1" applyBorder="1" applyAlignment="1">
      <alignment horizontal="distributed" vertical="center"/>
    </xf>
    <xf numFmtId="38" fontId="17" fillId="0" borderId="0" xfId="2" applyFont="1" applyBorder="1">
      <alignment vertical="center"/>
    </xf>
    <xf numFmtId="38" fontId="17" fillId="0" borderId="100" xfId="2" applyFont="1" applyBorder="1">
      <alignment vertical="center"/>
    </xf>
    <xf numFmtId="38" fontId="20" fillId="0" borderId="41" xfId="2" applyFont="1" applyFill="1" applyBorder="1">
      <alignment vertical="center"/>
    </xf>
    <xf numFmtId="38" fontId="21" fillId="0" borderId="49" xfId="2" applyFont="1" applyFill="1" applyBorder="1" applyAlignment="1">
      <alignment horizontal="distributed" vertical="center" justifyLastLine="1"/>
    </xf>
    <xf numFmtId="38" fontId="17" fillId="0" borderId="77" xfId="2" applyFont="1" applyFill="1" applyBorder="1" applyAlignment="1">
      <alignment horizontal="right"/>
    </xf>
    <xf numFmtId="0" fontId="28" fillId="0" borderId="0" xfId="0" applyFont="1" applyBorder="1" applyAlignment="1">
      <alignment horizontal="left" vertical="center" indent="2"/>
    </xf>
    <xf numFmtId="49" fontId="11" fillId="0" borderId="0" xfId="0" applyNumberFormat="1" applyFont="1" applyAlignment="1">
      <alignment horizontal="left" vertical="center" indent="2"/>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176" fontId="15" fillId="0" borderId="92" xfId="2" applyNumberFormat="1" applyFont="1" applyBorder="1" applyAlignment="1">
      <alignment horizontal="right" vertical="center"/>
    </xf>
    <xf numFmtId="0" fontId="0" fillId="0" borderId="92" xfId="0" applyBorder="1" applyAlignment="1">
      <alignment horizontal="right" vertical="center"/>
    </xf>
    <xf numFmtId="176" fontId="20" fillId="0" borderId="4" xfId="2" applyNumberFormat="1" applyFont="1" applyFill="1" applyBorder="1" applyAlignment="1">
      <alignment horizontal="center" vertical="center"/>
    </xf>
    <xf numFmtId="176" fontId="17" fillId="0" borderId="31" xfId="2" applyNumberFormat="1" applyFont="1" applyFill="1" applyBorder="1" applyAlignment="1">
      <alignment horizontal="distributed" vertical="center" wrapText="1"/>
    </xf>
    <xf numFmtId="176" fontId="17" fillId="0" borderId="73" xfId="2" applyNumberFormat="1" applyFont="1" applyFill="1" applyBorder="1" applyAlignment="1">
      <alignment horizontal="distributed" vertical="center" wrapText="1"/>
    </xf>
    <xf numFmtId="176" fontId="17" fillId="0" borderId="74" xfId="2" applyNumberFormat="1" applyFont="1" applyFill="1" applyBorder="1" applyAlignment="1">
      <alignment horizontal="distributed" vertical="center" wrapText="1"/>
    </xf>
    <xf numFmtId="176" fontId="15" fillId="0" borderId="96" xfId="2" applyNumberFormat="1" applyFont="1" applyFill="1" applyBorder="1" applyAlignment="1">
      <alignment horizontal="center" vertical="center" wrapText="1"/>
    </xf>
    <xf numFmtId="176" fontId="15" fillId="0" borderId="60"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5"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5" xfId="2" applyNumberFormat="1" applyFont="1" applyFill="1" applyBorder="1" applyAlignment="1">
      <alignment horizontal="distributed" vertical="center" wrapText="1"/>
    </xf>
    <xf numFmtId="176" fontId="15" fillId="0" borderId="86" xfId="2" applyNumberFormat="1" applyFont="1" applyFill="1" applyBorder="1" applyAlignment="1">
      <alignment horizontal="distributed" vertical="center" wrapText="1"/>
    </xf>
    <xf numFmtId="176" fontId="15" fillId="0" borderId="87" xfId="2" applyNumberFormat="1" applyFont="1" applyFill="1" applyBorder="1" applyAlignment="1">
      <alignment horizontal="distributed" vertical="center" wrapText="1"/>
    </xf>
    <xf numFmtId="176" fontId="15" fillId="0" borderId="51"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23" fillId="0" borderId="30" xfId="2" applyNumberFormat="1" applyFont="1" applyFill="1" applyBorder="1" applyAlignment="1">
      <alignment horizontal="center" vertical="center"/>
    </xf>
    <xf numFmtId="176" fontId="18" fillId="6" borderId="85" xfId="2" applyNumberFormat="1" applyFont="1" applyFill="1" applyBorder="1" applyAlignment="1">
      <alignment horizontal="center" vertical="center" wrapText="1"/>
    </xf>
    <xf numFmtId="176" fontId="18" fillId="6" borderId="86" xfId="2" applyNumberFormat="1" applyFont="1" applyFill="1" applyBorder="1" applyAlignment="1">
      <alignment horizontal="center" vertical="center" wrapText="1"/>
    </xf>
    <xf numFmtId="176" fontId="18" fillId="6" borderId="87" xfId="2" applyNumberFormat="1" applyFont="1" applyFill="1" applyBorder="1" applyAlignment="1">
      <alignment horizontal="center" vertical="center" wrapText="1"/>
    </xf>
    <xf numFmtId="176" fontId="15" fillId="0" borderId="97"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24" fillId="0" borderId="75"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21"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4" xfId="2" applyNumberFormat="1" applyFont="1" applyFill="1" applyBorder="1" applyAlignment="1">
      <alignment horizontal="distributed" vertical="center" wrapText="1"/>
    </xf>
    <xf numFmtId="176" fontId="17" fillId="5" borderId="31" xfId="2" applyNumberFormat="1" applyFont="1" applyFill="1" applyBorder="1" applyAlignment="1">
      <alignment horizontal="distributed" vertical="center" wrapText="1"/>
    </xf>
    <xf numFmtId="176" fontId="17" fillId="5" borderId="73" xfId="2" applyNumberFormat="1" applyFont="1" applyFill="1" applyBorder="1" applyAlignment="1">
      <alignment horizontal="distributed" vertical="center" wrapText="1"/>
    </xf>
    <xf numFmtId="176" fontId="17" fillId="5" borderId="74" xfId="2" applyNumberFormat="1" applyFont="1" applyFill="1" applyBorder="1" applyAlignment="1">
      <alignment horizontal="distributed" vertical="center" wrapText="1"/>
    </xf>
    <xf numFmtId="176" fontId="24" fillId="0" borderId="23"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17" fillId="3" borderId="73" xfId="2" applyNumberFormat="1" applyFont="1" applyFill="1" applyBorder="1" applyAlignment="1">
      <alignment horizontal="distributed" vertical="center" wrapText="1"/>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89" xfId="2" applyNumberFormat="1" applyFont="1" applyFill="1" applyBorder="1" applyAlignment="1">
      <alignment horizontal="center" vertical="center"/>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17" fillId="3" borderId="88" xfId="2" applyNumberFormat="1" applyFont="1" applyFill="1" applyBorder="1" applyAlignment="1">
      <alignment horizontal="distributed" vertical="center" wrapText="1"/>
    </xf>
    <xf numFmtId="176" fontId="24" fillId="0" borderId="84" xfId="2" applyNumberFormat="1" applyFont="1" applyFill="1" applyBorder="1" applyAlignment="1">
      <alignment horizontal="center" vertical="center"/>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38" fontId="19" fillId="3" borderId="31" xfId="2" applyFont="1" applyFill="1" applyBorder="1" applyAlignment="1">
      <alignment horizontal="distributed" vertical="center"/>
    </xf>
    <xf numFmtId="38" fontId="19" fillId="3" borderId="74" xfId="2" applyFont="1" applyFill="1" applyBorder="1" applyAlignment="1">
      <alignment horizontal="distributed" vertical="center"/>
    </xf>
    <xf numFmtId="38" fontId="19" fillId="0" borderId="75"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21" xfId="2" applyFont="1" applyFill="1" applyBorder="1" applyAlignment="1">
      <alignment horizontal="center" vertical="center"/>
    </xf>
    <xf numFmtId="38" fontId="19" fillId="0" borderId="78" xfId="2" applyFont="1" applyFill="1" applyBorder="1" applyAlignment="1">
      <alignment horizontal="center" vertical="center"/>
    </xf>
    <xf numFmtId="38" fontId="19" fillId="7" borderId="31" xfId="2" applyFont="1" applyFill="1" applyBorder="1" applyAlignment="1">
      <alignment horizontal="distributed" vertical="center"/>
    </xf>
    <xf numFmtId="38" fontId="19" fillId="7" borderId="74" xfId="2" applyFont="1" applyFill="1" applyBorder="1" applyAlignment="1">
      <alignment horizontal="distributed" vertical="center"/>
    </xf>
    <xf numFmtId="38" fontId="19" fillId="0" borderId="89" xfId="2" applyFont="1" applyFill="1" applyBorder="1" applyAlignment="1">
      <alignment horizontal="center" vertical="center"/>
    </xf>
    <xf numFmtId="38" fontId="19" fillId="0" borderId="90" xfId="2" applyFont="1" applyFill="1" applyBorder="1" applyAlignment="1">
      <alignment horizontal="center" vertical="center"/>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3"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71" xfId="2" applyFont="1" applyFill="1" applyBorder="1" applyAlignment="1">
      <alignment horizontal="center" vertical="center" wrapText="1"/>
    </xf>
    <xf numFmtId="38" fontId="17" fillId="0" borderId="72" xfId="2" applyFont="1" applyFill="1" applyBorder="1" applyAlignment="1">
      <alignment horizontal="center" vertical="center" wrapText="1"/>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4" xfId="2" applyFont="1" applyFill="1" applyBorder="1" applyAlignment="1">
      <alignment horizontal="distributed" vertical="center"/>
    </xf>
    <xf numFmtId="38" fontId="19" fillId="0" borderId="29"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29" xfId="0"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3" borderId="73" xfId="2" applyFont="1" applyFill="1" applyBorder="1" applyAlignment="1">
      <alignment horizontal="distributed" vertical="center"/>
    </xf>
    <xf numFmtId="38" fontId="17" fillId="0" borderId="0" xfId="2" applyFont="1" applyAlignment="1">
      <alignment horizontal="right" vertical="center"/>
    </xf>
    <xf numFmtId="38" fontId="17" fillId="0" borderId="92" xfId="2" applyFont="1" applyFill="1" applyBorder="1" applyAlignment="1">
      <alignment horizontal="right" vertical="center"/>
    </xf>
    <xf numFmtId="0" fontId="29" fillId="0" borderId="92" xfId="0" applyFont="1" applyBorder="1" applyAlignment="1">
      <alignment horizontal="right" vertical="center"/>
    </xf>
    <xf numFmtId="38" fontId="19" fillId="0" borderId="31" xfId="2" applyFont="1" applyFill="1" applyBorder="1" applyAlignment="1">
      <alignment horizontal="distributed" vertical="center"/>
    </xf>
    <xf numFmtId="38" fontId="19" fillId="0" borderId="73" xfId="2" applyFont="1" applyFill="1" applyBorder="1" applyAlignment="1">
      <alignment horizontal="distributed" vertical="center"/>
    </xf>
    <xf numFmtId="38" fontId="19" fillId="0" borderId="74" xfId="2" applyFont="1" applyFill="1" applyBorder="1" applyAlignment="1">
      <alignment horizontal="distributed"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
  <sheetViews>
    <sheetView tabSelected="1" zoomScaleNormal="100" workbookViewId="0">
      <pane ySplit="13" topLeftCell="A41"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row r="2" spans="1:3" ht="21">
      <c r="A2" s="3" t="s">
        <v>0</v>
      </c>
    </row>
    <row r="3" spans="1:3" ht="28.5">
      <c r="A3" s="4" t="s">
        <v>1</v>
      </c>
    </row>
    <row r="4" spans="1:3" ht="15.75" customHeight="1">
      <c r="A4" s="5" t="s">
        <v>174</v>
      </c>
    </row>
    <row r="5" spans="1:3" ht="18" customHeight="1">
      <c r="A5" s="6" t="s">
        <v>2</v>
      </c>
    </row>
    <row r="6" spans="1:3" ht="8.65" customHeight="1"/>
    <row r="7" spans="1:3" ht="18" customHeight="1">
      <c r="A7" s="7" t="s">
        <v>265</v>
      </c>
    </row>
    <row r="8" spans="1:3" ht="18" customHeight="1">
      <c r="A8" s="7" t="s">
        <v>357</v>
      </c>
    </row>
    <row r="9" spans="1:3" ht="18" customHeight="1">
      <c r="A9" s="7" t="s">
        <v>3</v>
      </c>
    </row>
    <row r="10" spans="1:3" ht="18" customHeight="1">
      <c r="A10" s="7" t="s">
        <v>4</v>
      </c>
    </row>
    <row r="11" spans="1:3" ht="18" customHeight="1">
      <c r="A11" s="7" t="s">
        <v>5</v>
      </c>
    </row>
    <row r="12" spans="1:3" ht="8.65" customHeight="1">
      <c r="A12" s="7"/>
    </row>
    <row r="13" spans="1:3" ht="15" customHeight="1">
      <c r="A13" s="162" t="s">
        <v>254</v>
      </c>
    </row>
    <row r="14" spans="1:3" ht="9.4" customHeight="1">
      <c r="A14" s="8"/>
    </row>
    <row r="15" spans="1:3" ht="24.95" customHeight="1">
      <c r="A15" s="7" t="s">
        <v>277</v>
      </c>
      <c r="C15" s="2" t="s">
        <v>165</v>
      </c>
    </row>
    <row r="16" spans="1:3" ht="24.95" customHeight="1">
      <c r="A16" s="7" t="s">
        <v>351</v>
      </c>
    </row>
    <row r="17" spans="1:1" ht="24.95" customHeight="1">
      <c r="A17" s="7" t="s">
        <v>352</v>
      </c>
    </row>
    <row r="18" spans="1:1" ht="9" customHeight="1">
      <c r="A18" s="7"/>
    </row>
    <row r="19" spans="1:1" ht="23.1" customHeight="1">
      <c r="A19" s="7" t="s">
        <v>256</v>
      </c>
    </row>
    <row r="20" spans="1:1" ht="23.1" customHeight="1">
      <c r="A20" s="7" t="s">
        <v>289</v>
      </c>
    </row>
    <row r="21" spans="1:1" ht="23.1" customHeight="1">
      <c r="A21" s="7" t="s">
        <v>290</v>
      </c>
    </row>
    <row r="22" spans="1:1" ht="23.1" customHeight="1">
      <c r="A22" s="7" t="s">
        <v>291</v>
      </c>
    </row>
    <row r="23" spans="1:1" ht="23.1" customHeight="1">
      <c r="A23" s="7" t="s">
        <v>292</v>
      </c>
    </row>
    <row r="24" spans="1:1" ht="6" customHeight="1">
      <c r="A24" s="7"/>
    </row>
    <row r="25" spans="1:1" ht="23.1" customHeight="1">
      <c r="A25" s="9" t="s">
        <v>255</v>
      </c>
    </row>
    <row r="26" spans="1:1" ht="23.1" customHeight="1">
      <c r="A26" s="10" t="s">
        <v>235</v>
      </c>
    </row>
    <row r="27" spans="1:1" ht="13.5" customHeight="1">
      <c r="A27" s="176"/>
    </row>
    <row r="28" spans="1:1" ht="23.1" customHeight="1">
      <c r="A28" s="10" t="s">
        <v>6</v>
      </c>
    </row>
    <row r="29" spans="1:1" ht="23.25" customHeight="1">
      <c r="A29" s="11" t="s">
        <v>220</v>
      </c>
    </row>
    <row r="30" spans="1:1" ht="23.25" customHeight="1">
      <c r="A30" s="11" t="s">
        <v>221</v>
      </c>
    </row>
    <row r="31" spans="1:1" ht="23.25" customHeight="1">
      <c r="A31" s="11" t="s">
        <v>341</v>
      </c>
    </row>
    <row r="32" spans="1:1" ht="23.25" customHeight="1">
      <c r="A32" s="11" t="s">
        <v>222</v>
      </c>
    </row>
    <row r="33" spans="1:1" ht="23.25" customHeight="1">
      <c r="A33" s="11" t="s">
        <v>231</v>
      </c>
    </row>
    <row r="34" spans="1:1" ht="23.25" customHeight="1">
      <c r="A34" s="11" t="s">
        <v>342</v>
      </c>
    </row>
    <row r="35" spans="1:1" ht="23.25" customHeight="1">
      <c r="A35" s="11" t="s">
        <v>223</v>
      </c>
    </row>
    <row r="36" spans="1:1" ht="23.25" customHeight="1">
      <c r="A36" s="11" t="s">
        <v>224</v>
      </c>
    </row>
    <row r="37" spans="1:1" ht="23.25" customHeight="1">
      <c r="A37" s="11" t="s">
        <v>225</v>
      </c>
    </row>
    <row r="38" spans="1:1" ht="23.25" customHeight="1">
      <c r="A38" s="11" t="s">
        <v>226</v>
      </c>
    </row>
    <row r="39" spans="1:1" ht="23.25" customHeight="1">
      <c r="A39" s="11" t="s">
        <v>227</v>
      </c>
    </row>
    <row r="40" spans="1:1" ht="23.25" customHeight="1">
      <c r="A40" s="11" t="s">
        <v>228</v>
      </c>
    </row>
    <row r="41" spans="1:1" ht="23.25" customHeight="1">
      <c r="A41" s="11" t="s">
        <v>229</v>
      </c>
    </row>
    <row r="42" spans="1:1" ht="15" customHeight="1">
      <c r="A42" s="11"/>
    </row>
    <row r="43" spans="1:1" ht="23.1" customHeight="1">
      <c r="A43" s="9" t="s">
        <v>257</v>
      </c>
    </row>
    <row r="44" spans="1:1" ht="23.1" customHeight="1">
      <c r="A44" s="7" t="s">
        <v>288</v>
      </c>
    </row>
    <row r="45" spans="1:1" ht="23.1" customHeight="1">
      <c r="A45" s="7" t="s">
        <v>307</v>
      </c>
    </row>
    <row r="46" spans="1:1" ht="23.1" customHeight="1">
      <c r="A46" s="11" t="s">
        <v>293</v>
      </c>
    </row>
    <row r="47" spans="1:1" ht="23.1" customHeight="1">
      <c r="A47" s="11" t="s">
        <v>302</v>
      </c>
    </row>
    <row r="48" spans="1:1" ht="23.1" customHeight="1">
      <c r="A48" s="11" t="s">
        <v>294</v>
      </c>
    </row>
    <row r="49" spans="1:1" ht="23.1" customHeight="1">
      <c r="A49" s="11" t="s">
        <v>303</v>
      </c>
    </row>
    <row r="50" spans="1:1" ht="23.1" customHeight="1">
      <c r="A50" s="11" t="s">
        <v>295</v>
      </c>
    </row>
    <row r="51" spans="1:1" ht="23.1" customHeight="1">
      <c r="A51" s="11" t="s">
        <v>308</v>
      </c>
    </row>
    <row r="52" spans="1:1" ht="23.1" customHeight="1">
      <c r="A52" s="11" t="s">
        <v>296</v>
      </c>
    </row>
    <row r="53" spans="1:1" ht="23.1" customHeight="1">
      <c r="A53" s="11" t="s">
        <v>309</v>
      </c>
    </row>
    <row r="54" spans="1:1" ht="23.1" customHeight="1">
      <c r="A54" s="11" t="s">
        <v>305</v>
      </c>
    </row>
    <row r="55" spans="1:1" ht="23.1" customHeight="1">
      <c r="A55" s="11" t="s">
        <v>304</v>
      </c>
    </row>
    <row r="56" spans="1:1" ht="23.1" customHeight="1">
      <c r="A56" s="11" t="s">
        <v>306</v>
      </c>
    </row>
    <row r="57" spans="1:1" ht="23.1" customHeight="1">
      <c r="A57" s="11" t="s">
        <v>297</v>
      </c>
    </row>
    <row r="58" spans="1:1" ht="23.1" customHeight="1">
      <c r="A58" s="11" t="s">
        <v>310</v>
      </c>
    </row>
    <row r="59" spans="1:1" ht="23.1" customHeight="1">
      <c r="A59" s="11" t="s">
        <v>298</v>
      </c>
    </row>
    <row r="60" spans="1:1" ht="23.1" customHeight="1">
      <c r="A60" s="11" t="s">
        <v>311</v>
      </c>
    </row>
    <row r="61" spans="1:1" ht="23.1" customHeight="1">
      <c r="A61" s="11" t="s">
        <v>299</v>
      </c>
    </row>
    <row r="62" spans="1:1" ht="23.1" customHeight="1">
      <c r="A62" s="11" t="s">
        <v>312</v>
      </c>
    </row>
    <row r="63" spans="1:1" ht="23.1" customHeight="1">
      <c r="A63" s="11" t="s">
        <v>300</v>
      </c>
    </row>
    <row r="64" spans="1:1" ht="23.1" customHeight="1">
      <c r="A64" s="11" t="s">
        <v>313</v>
      </c>
    </row>
    <row r="65" spans="1:1" ht="23.1" customHeight="1">
      <c r="A65" s="11" t="s">
        <v>301</v>
      </c>
    </row>
    <row r="66" spans="1:1" ht="23.1" customHeight="1">
      <c r="A66" s="11" t="s">
        <v>314</v>
      </c>
    </row>
    <row r="67" spans="1:1" ht="23.1" customHeight="1">
      <c r="A67" s="9" t="s">
        <v>316</v>
      </c>
    </row>
    <row r="68" spans="1:1" ht="23.1" customHeight="1">
      <c r="A68" s="9" t="s">
        <v>324</v>
      </c>
    </row>
    <row r="69" spans="1:1" ht="23.1" customHeight="1">
      <c r="A69" s="9" t="s">
        <v>315</v>
      </c>
    </row>
    <row r="70" spans="1:1" ht="23.1" customHeight="1">
      <c r="A70" s="7" t="s">
        <v>318</v>
      </c>
    </row>
    <row r="71" spans="1:1" ht="23.1" customHeight="1">
      <c r="A71" s="7" t="s">
        <v>319</v>
      </c>
    </row>
    <row r="72" spans="1:1" ht="23.1" customHeight="1">
      <c r="A72" s="14" t="s">
        <v>261</v>
      </c>
    </row>
    <row r="73" spans="1:1" ht="23.1" customHeight="1">
      <c r="A73" s="14" t="s">
        <v>262</v>
      </c>
    </row>
    <row r="74" spans="1:1" ht="12" customHeight="1">
      <c r="A74" s="11"/>
    </row>
    <row r="75" spans="1:1" ht="23.1" customHeight="1">
      <c r="A75" s="9" t="s">
        <v>317</v>
      </c>
    </row>
    <row r="76" spans="1:1" ht="23.1" customHeight="1">
      <c r="A76" s="7" t="s">
        <v>320</v>
      </c>
    </row>
    <row r="77" spans="1:1" ht="23.1" customHeight="1">
      <c r="A77" s="7" t="s">
        <v>321</v>
      </c>
    </row>
    <row r="78" spans="1:1" ht="23.1" customHeight="1">
      <c r="A78" s="7" t="s">
        <v>322</v>
      </c>
    </row>
    <row r="79" spans="1:1" ht="23.1" customHeight="1">
      <c r="A79" s="7" t="s">
        <v>323</v>
      </c>
    </row>
    <row r="80" spans="1:1" ht="11.25" customHeight="1">
      <c r="A80" s="11"/>
    </row>
    <row r="81" spans="1:1" ht="23.1" customHeight="1">
      <c r="A81" s="9" t="s">
        <v>343</v>
      </c>
    </row>
    <row r="82" spans="1:1" ht="23.1" customHeight="1">
      <c r="A82" s="7" t="s">
        <v>344</v>
      </c>
    </row>
    <row r="83" spans="1:1" ht="23.1" customHeight="1">
      <c r="A83" s="11" t="s">
        <v>345</v>
      </c>
    </row>
    <row r="84" spans="1:1" ht="23.1" customHeight="1">
      <c r="A84" s="11" t="s">
        <v>346</v>
      </c>
    </row>
    <row r="85" spans="1:1" ht="23.1" customHeight="1">
      <c r="A85" s="11" t="s">
        <v>347</v>
      </c>
    </row>
    <row r="86" spans="1:1" ht="23.1" customHeight="1">
      <c r="A86" s="11" t="s">
        <v>348</v>
      </c>
    </row>
    <row r="87" spans="1:1" ht="23.1" customHeight="1">
      <c r="A87" s="11" t="s">
        <v>349</v>
      </c>
    </row>
    <row r="88" spans="1:1" ht="23.1" customHeight="1">
      <c r="A88" s="11" t="s">
        <v>350</v>
      </c>
    </row>
    <row r="89" spans="1:1" ht="12" customHeight="1">
      <c r="A89" s="11"/>
    </row>
    <row r="90" spans="1:1" ht="22.5" customHeight="1">
      <c r="A90" s="9" t="s">
        <v>173</v>
      </c>
    </row>
    <row r="91" spans="1:1" ht="23.1" customHeight="1">
      <c r="A91" s="7" t="s">
        <v>251</v>
      </c>
    </row>
    <row r="92" spans="1:1" ht="23.1" customHeight="1">
      <c r="A92" s="7" t="s">
        <v>252</v>
      </c>
    </row>
    <row r="93" spans="1:1" ht="23.1" customHeight="1">
      <c r="A93" s="7" t="s">
        <v>247</v>
      </c>
    </row>
    <row r="94" spans="1:1" ht="23.1" customHeight="1">
      <c r="A94" s="7" t="s">
        <v>248</v>
      </c>
    </row>
    <row r="95" spans="1:1" ht="23.1" customHeight="1">
      <c r="A95" s="7" t="s">
        <v>249</v>
      </c>
    </row>
    <row r="96" spans="1:1" ht="23.1" customHeight="1">
      <c r="A96" s="7" t="s">
        <v>250</v>
      </c>
    </row>
    <row r="97" spans="1:1" ht="8.25" customHeight="1">
      <c r="A97" s="9"/>
    </row>
    <row r="98" spans="1:1" ht="24.95" customHeight="1">
      <c r="A98" s="177" t="s">
        <v>325</v>
      </c>
    </row>
    <row r="99" spans="1:1" ht="24.95" customHeight="1">
      <c r="A99" s="11" t="s">
        <v>326</v>
      </c>
    </row>
    <row r="100" spans="1:1" ht="24.95" customHeight="1">
      <c r="A100" s="11" t="s">
        <v>258</v>
      </c>
    </row>
    <row r="101" spans="1:1" ht="24.95" customHeight="1">
      <c r="A101" s="11" t="s">
        <v>259</v>
      </c>
    </row>
    <row r="102" spans="1:1" ht="8.25" customHeight="1">
      <c r="A102" s="9"/>
    </row>
    <row r="103" spans="1:1" ht="24.95" customHeight="1">
      <c r="A103" s="9" t="s">
        <v>260</v>
      </c>
    </row>
    <row r="104" spans="1:1" ht="24.95" customHeight="1">
      <c r="A104" s="7" t="s">
        <v>327</v>
      </c>
    </row>
    <row r="105" spans="1:1" ht="24.95" customHeight="1">
      <c r="A105" s="7" t="s">
        <v>328</v>
      </c>
    </row>
    <row r="106" spans="1:1" ht="24.95" customHeight="1">
      <c r="A106" s="7" t="s">
        <v>329</v>
      </c>
    </row>
    <row r="107" spans="1:1" ht="24.95" customHeight="1">
      <c r="A107" s="7" t="s">
        <v>330</v>
      </c>
    </row>
    <row r="108" spans="1:1" ht="10.5" customHeight="1">
      <c r="A108" s="9"/>
    </row>
    <row r="109" spans="1:1" s="12" customFormat="1" ht="21" customHeight="1">
      <c r="A109" s="10" t="s">
        <v>246</v>
      </c>
    </row>
    <row r="110" spans="1:1" s="12" customFormat="1" ht="21" customHeight="1">
      <c r="A110" s="10" t="s">
        <v>245</v>
      </c>
    </row>
    <row r="111" spans="1:1" s="12" customFormat="1" ht="23.1" customHeight="1">
      <c r="A111" s="10" t="s">
        <v>7</v>
      </c>
    </row>
    <row r="112" spans="1:1" s="12" customFormat="1" ht="23.1" customHeight="1">
      <c r="A112" s="14" t="s">
        <v>8</v>
      </c>
    </row>
    <row r="113" spans="1:1" s="12" customFormat="1" ht="23.1" customHeight="1">
      <c r="A113" s="14" t="s">
        <v>9</v>
      </c>
    </row>
    <row r="114" spans="1:1" s="12" customFormat="1" ht="23.1" customHeight="1">
      <c r="A114" s="14" t="s">
        <v>10</v>
      </c>
    </row>
    <row r="115" spans="1:1" s="12" customFormat="1" ht="23.1" customHeight="1">
      <c r="A115" s="14" t="s">
        <v>11</v>
      </c>
    </row>
    <row r="116" spans="1:1" s="12" customFormat="1" ht="23.1" customHeight="1">
      <c r="A116" s="14" t="s">
        <v>331</v>
      </c>
    </row>
    <row r="117" spans="1:1" s="12" customFormat="1" ht="23.1" customHeight="1">
      <c r="A117" s="14" t="s">
        <v>332</v>
      </c>
    </row>
    <row r="118" spans="1:1" s="12" customFormat="1" ht="23.1" customHeight="1">
      <c r="A118" s="14" t="s">
        <v>333</v>
      </c>
    </row>
    <row r="119" spans="1:1" s="12" customFormat="1" ht="23.1" customHeight="1">
      <c r="A119" s="14" t="s">
        <v>334</v>
      </c>
    </row>
    <row r="120" spans="1:1" s="12" customFormat="1" ht="23.1" customHeight="1">
      <c r="A120" s="14" t="s">
        <v>335</v>
      </c>
    </row>
    <row r="121" spans="1:1" s="12" customFormat="1" ht="23.1" customHeight="1">
      <c r="A121" s="14" t="s">
        <v>336</v>
      </c>
    </row>
    <row r="122" spans="1:1" s="12" customFormat="1" ht="23.1" customHeight="1">
      <c r="A122" s="14" t="s">
        <v>337</v>
      </c>
    </row>
    <row r="123" spans="1:1" s="12" customFormat="1" ht="23.1" customHeight="1">
      <c r="A123" s="14" t="s">
        <v>338</v>
      </c>
    </row>
    <row r="124" spans="1:1" s="12" customFormat="1" ht="23.1" customHeight="1">
      <c r="A124" s="14" t="s">
        <v>339</v>
      </c>
    </row>
    <row r="125" spans="1:1" s="12" customFormat="1" ht="23.1" customHeight="1">
      <c r="A125" s="14" t="s">
        <v>340</v>
      </c>
    </row>
    <row r="126" spans="1:1" s="12" customFormat="1" ht="12.75" customHeight="1">
      <c r="A126" s="14"/>
    </row>
    <row r="127" spans="1:1" s="12" customFormat="1" ht="23.1" customHeight="1">
      <c r="A127" s="10" t="s">
        <v>16</v>
      </c>
    </row>
    <row r="128" spans="1:1" s="12" customFormat="1" ht="23.1" customHeight="1">
      <c r="A128" s="14" t="s">
        <v>17</v>
      </c>
    </row>
    <row r="129" spans="1:1" s="12" customFormat="1" ht="23.1" customHeight="1">
      <c r="A129" s="14" t="s">
        <v>230</v>
      </c>
    </row>
    <row r="130" spans="1:1" s="12" customFormat="1" ht="23.1" customHeight="1">
      <c r="A130" s="14" t="s">
        <v>242</v>
      </c>
    </row>
    <row r="131" spans="1:1" s="12" customFormat="1" ht="12.75" customHeight="1">
      <c r="A131" s="14"/>
    </row>
    <row r="132" spans="1:1" s="12" customFormat="1" ht="23.1" customHeight="1">
      <c r="A132" s="10" t="s">
        <v>166</v>
      </c>
    </row>
    <row r="133" spans="1:1" s="12" customFormat="1" ht="23.1" customHeight="1">
      <c r="A133" s="14" t="s">
        <v>14</v>
      </c>
    </row>
    <row r="134" spans="1:1" s="12" customFormat="1" ht="23.1" customHeight="1">
      <c r="A134" s="17" t="s">
        <v>15</v>
      </c>
    </row>
    <row r="135" spans="1:1" s="12" customFormat="1" ht="23.1" customHeight="1">
      <c r="A135" s="17" t="s">
        <v>241</v>
      </c>
    </row>
    <row r="136" spans="1:1" s="12" customFormat="1" ht="23.1" customHeight="1">
      <c r="A136" s="17" t="s">
        <v>240</v>
      </c>
    </row>
    <row r="137" spans="1:1" s="12" customFormat="1" ht="13.5" customHeight="1">
      <c r="A137" s="161"/>
    </row>
    <row r="138" spans="1:1" s="12" customFormat="1" ht="23.1" customHeight="1">
      <c r="A138" s="13" t="s">
        <v>183</v>
      </c>
    </row>
    <row r="139" spans="1:1" s="12" customFormat="1" ht="23.1" customHeight="1">
      <c r="A139" s="13" t="s">
        <v>182</v>
      </c>
    </row>
    <row r="140" spans="1:1" s="12" customFormat="1" ht="23.1" customHeight="1">
      <c r="A140" s="13" t="s">
        <v>172</v>
      </c>
    </row>
    <row r="141" spans="1:1" s="12" customFormat="1" ht="23.1" customHeight="1">
      <c r="A141" s="13" t="s">
        <v>185</v>
      </c>
    </row>
    <row r="142" spans="1:1" s="12" customFormat="1" ht="23.1" customHeight="1">
      <c r="A142" s="161" t="s">
        <v>184</v>
      </c>
    </row>
    <row r="143" spans="1:1" s="12" customFormat="1" ht="23.1" customHeight="1">
      <c r="A143" s="161" t="s">
        <v>12</v>
      </c>
    </row>
    <row r="144" spans="1:1" s="12" customFormat="1" ht="23.1" customHeight="1">
      <c r="A144" s="161" t="s">
        <v>170</v>
      </c>
    </row>
    <row r="145" spans="1:1" s="12" customFormat="1" ht="23.1" customHeight="1">
      <c r="A145" s="161" t="s">
        <v>13</v>
      </c>
    </row>
    <row r="146" spans="1:1" s="12" customFormat="1" ht="23.1" customHeight="1">
      <c r="A146" s="161" t="s">
        <v>171</v>
      </c>
    </row>
    <row r="147" spans="1:1" s="12" customFormat="1" ht="23.1" customHeight="1">
      <c r="A147" s="161" t="s">
        <v>180</v>
      </c>
    </row>
    <row r="148" spans="1:1" s="12" customFormat="1" ht="23.1" customHeight="1">
      <c r="A148" s="161" t="s">
        <v>181</v>
      </c>
    </row>
    <row r="149" spans="1:1" s="12" customFormat="1" ht="23.1" customHeight="1">
      <c r="A149" s="161" t="s">
        <v>253</v>
      </c>
    </row>
    <row r="150" spans="1:1" s="12" customFormat="1" ht="23.1" customHeight="1">
      <c r="A150" s="161" t="s">
        <v>186</v>
      </c>
    </row>
    <row r="151" spans="1:1" s="12" customFormat="1" ht="23.1" customHeight="1">
      <c r="A151" s="13" t="s">
        <v>187</v>
      </c>
    </row>
    <row r="152" spans="1:1" s="12" customFormat="1" ht="23.1" customHeight="1">
      <c r="A152" s="161" t="s">
        <v>190</v>
      </c>
    </row>
    <row r="153" spans="1:1" s="12" customFormat="1" ht="23.1" customHeight="1">
      <c r="A153" s="161" t="s">
        <v>188</v>
      </c>
    </row>
    <row r="154" spans="1:1" s="12" customFormat="1" ht="23.1" customHeight="1">
      <c r="A154" s="161" t="s">
        <v>189</v>
      </c>
    </row>
    <row r="155" spans="1:1" s="12" customFormat="1" ht="23.1" customHeight="1">
      <c r="A155" s="13" t="s">
        <v>192</v>
      </c>
    </row>
    <row r="156" spans="1:1" s="12" customFormat="1" ht="23.1" customHeight="1">
      <c r="A156" s="13" t="s">
        <v>194</v>
      </c>
    </row>
    <row r="157" spans="1:1" s="12" customFormat="1" ht="23.1" customHeight="1">
      <c r="A157" s="13" t="s">
        <v>193</v>
      </c>
    </row>
    <row r="158" spans="1:1" s="12" customFormat="1" ht="10.5" customHeight="1">
      <c r="A158" s="17"/>
    </row>
    <row r="159" spans="1:1" s="12" customFormat="1" ht="23.1" customHeight="1">
      <c r="A159" s="10" t="s">
        <v>263</v>
      </c>
    </row>
    <row r="160" spans="1:1" s="12" customFormat="1" ht="23.1" customHeight="1">
      <c r="A160" s="14" t="s">
        <v>236</v>
      </c>
    </row>
    <row r="161" spans="1:1" s="12" customFormat="1" ht="23.1" customHeight="1">
      <c r="A161" s="14" t="s">
        <v>237</v>
      </c>
    </row>
    <row r="162" spans="1:1" s="12" customFormat="1" ht="23.1" customHeight="1">
      <c r="A162" s="14" t="s">
        <v>238</v>
      </c>
    </row>
    <row r="163" spans="1:1" s="12" customFormat="1" ht="23.1" customHeight="1">
      <c r="A163" s="14" t="s">
        <v>239</v>
      </c>
    </row>
    <row r="164" spans="1:1" s="12" customFormat="1" ht="23.1" customHeight="1">
      <c r="A164" s="14" t="s">
        <v>264</v>
      </c>
    </row>
    <row r="165" spans="1:1" s="12" customFormat="1" ht="23.1" customHeight="1">
      <c r="A165" s="14" t="s">
        <v>232</v>
      </c>
    </row>
    <row r="166" spans="1:1" s="12" customFormat="1" ht="23.1" customHeight="1">
      <c r="A166" s="14" t="s">
        <v>233</v>
      </c>
    </row>
    <row r="167" spans="1:1" s="12" customFormat="1" ht="9.75" customHeight="1">
      <c r="A167" s="14"/>
    </row>
    <row r="168" spans="1:1" s="12" customFormat="1" ht="23.1" customHeight="1">
      <c r="A168" s="10" t="s">
        <v>18</v>
      </c>
    </row>
    <row r="169" spans="1:1" s="12" customFormat="1" ht="21" customHeight="1">
      <c r="A169" s="14" t="s">
        <v>19</v>
      </c>
    </row>
    <row r="170" spans="1:1" s="12" customFormat="1" ht="21" customHeight="1">
      <c r="A170" s="15" t="s">
        <v>20</v>
      </c>
    </row>
    <row r="171" spans="1:1" s="12" customFormat="1" ht="21" customHeight="1">
      <c r="A171" s="16" t="s">
        <v>21</v>
      </c>
    </row>
    <row r="172" spans="1:1" s="12" customFormat="1" ht="21" customHeight="1">
      <c r="A172" s="17" t="s">
        <v>22</v>
      </c>
    </row>
    <row r="173" spans="1:1" s="12" customFormat="1" ht="21" customHeight="1">
      <c r="A173" s="14" t="s">
        <v>191</v>
      </c>
    </row>
    <row r="174" spans="1:1" s="12" customFormat="1" ht="21" customHeight="1">
      <c r="A174" s="14" t="s">
        <v>23</v>
      </c>
    </row>
    <row r="175" spans="1:1" ht="21" customHeight="1">
      <c r="A175" s="14" t="s">
        <v>243</v>
      </c>
    </row>
    <row r="176" spans="1:1" ht="21" customHeight="1">
      <c r="A176" s="14" t="s">
        <v>244</v>
      </c>
    </row>
    <row r="177" spans="1:1" ht="24.95" customHeight="1">
      <c r="A177" s="12"/>
    </row>
    <row r="178" spans="1:1" ht="24.95" customHeight="1">
      <c r="A178" s="12"/>
    </row>
    <row r="179" spans="1:1" ht="24.95" customHeight="1">
      <c r="A179" s="12"/>
    </row>
    <row r="180" spans="1:1" ht="24.95" customHeight="1">
      <c r="A180" s="12"/>
    </row>
    <row r="181" spans="1:1" ht="24.95" customHeight="1">
      <c r="A181" s="12"/>
    </row>
    <row r="182" spans="1:1" ht="24.95" customHeight="1">
      <c r="A182" s="12"/>
    </row>
    <row r="183" spans="1:1" ht="24.95" customHeight="1">
      <c r="A183" s="12"/>
    </row>
    <row r="184" spans="1:1" ht="24.95" customHeight="1">
      <c r="A184" s="12"/>
    </row>
    <row r="185" spans="1:1" ht="24.95" customHeight="1">
      <c r="A185" s="12"/>
    </row>
    <row r="186" spans="1:1" ht="24.95" customHeight="1">
      <c r="A186" s="12"/>
    </row>
    <row r="187" spans="1:1" ht="24.95" customHeight="1">
      <c r="A187" s="12"/>
    </row>
    <row r="188" spans="1:1" ht="24.95" customHeight="1">
      <c r="A188" s="12"/>
    </row>
    <row r="189" spans="1:1" ht="24.95" customHeight="1">
      <c r="A189" s="12"/>
    </row>
    <row r="190" spans="1:1" ht="24.95" customHeight="1">
      <c r="A190" s="12"/>
    </row>
    <row r="191" spans="1:1" ht="24.95" customHeight="1">
      <c r="A191" s="12"/>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ht="24.95" customHeight="1">
      <c r="A218" s="12"/>
    </row>
    <row r="219" spans="1:1" ht="24.95" customHeight="1">
      <c r="A219" s="12"/>
    </row>
    <row r="220" spans="1:1" ht="24.95" customHeight="1">
      <c r="A220" s="12"/>
    </row>
    <row r="221" spans="1:1" ht="24.95" customHeight="1">
      <c r="A221" s="12"/>
    </row>
    <row r="222" spans="1:1" ht="24.95" customHeight="1">
      <c r="A222" s="12"/>
    </row>
    <row r="223" spans="1:1" ht="24.95" customHeight="1">
      <c r="A223" s="12"/>
    </row>
    <row r="224" spans="1:1" ht="24.95" customHeight="1">
      <c r="A224" s="12"/>
    </row>
    <row r="225" spans="1:1" ht="24.95" customHeight="1">
      <c r="A225" s="12"/>
    </row>
    <row r="226" spans="1:1" ht="24.95" customHeight="1">
      <c r="A226" s="12"/>
    </row>
    <row r="227" spans="1:1" ht="24.95" customHeight="1">
      <c r="A227" s="12"/>
    </row>
    <row r="228" spans="1:1" ht="24.95" customHeight="1">
      <c r="A228" s="12"/>
    </row>
    <row r="229" spans="1:1">
      <c r="A229" s="12"/>
    </row>
  </sheetData>
  <sheetProtection algorithmName="SHA-512" hashValue="LXi3zt+QOBx7Uva1Es0OvmbBTPBFDk2y6PBF7sWYH9mqYB+L7bq/QUUvG3XcN20DwzLyjObnVLQbtcEa4VTgIg==" saltValue="55s9i28Dr5t5dLsjHdaqUA==" spinCount="100000" sheet="1" objects="1" scenarios="1"/>
  <phoneticPr fontId="4"/>
  <hyperlinks>
    <hyperlink ref="A4" r:id="rId1" display="http://lionsclub333c.org/"/>
  </hyperlinks>
  <printOptions horizontalCentered="1" verticalCentered="1"/>
  <pageMargins left="0.19685039370078741" right="0.19685039370078741" top="0.19685039370078741" bottom="0.19685039370078741" header="0.31496062992125984" footer="0.19685039370078741"/>
  <pageSetup paperSize="9" scale="85" fitToHeight="0" orientation="portrait" r:id="rId2"/>
  <headerFooter>
    <oddFooter>&amp;C&amp;P</oddFooter>
  </headerFooter>
  <rowBreaks count="3" manualBreakCount="3">
    <brk id="49" man="1"/>
    <brk id="89" man="1"/>
    <brk id="13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45" customWidth="1"/>
    <col min="2" max="2" width="3.125" style="145" bestFit="1" customWidth="1"/>
    <col min="3" max="3" width="24" style="72" bestFit="1" customWidth="1"/>
    <col min="4" max="4" width="6.5" style="71" bestFit="1" customWidth="1"/>
    <col min="5" max="5" width="5.625" style="46" customWidth="1"/>
    <col min="6" max="6" width="12.625" style="27" bestFit="1" customWidth="1"/>
    <col min="7" max="7" width="8" style="27" bestFit="1" customWidth="1"/>
    <col min="8" max="8" width="14.25" style="27" bestFit="1" customWidth="1"/>
    <col min="9" max="9" width="5.625" style="27" customWidth="1"/>
    <col min="10" max="10" width="8.625" style="27" customWidth="1"/>
    <col min="11" max="11" width="7.625" style="27" customWidth="1"/>
    <col min="12" max="12" width="8.75" style="27" customWidth="1"/>
    <col min="13" max="13" width="5.625" style="46" customWidth="1"/>
    <col min="14" max="14" width="12.87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60" t="s">
        <v>176</v>
      </c>
      <c r="D1" s="203" t="s">
        <v>287</v>
      </c>
      <c r="E1" s="203"/>
      <c r="F1" s="203"/>
      <c r="G1" s="203"/>
      <c r="H1" s="203"/>
      <c r="I1" s="203"/>
      <c r="J1" s="203"/>
      <c r="K1" s="203"/>
      <c r="L1" s="203"/>
      <c r="M1" s="203"/>
      <c r="N1" s="203"/>
      <c r="O1" s="203"/>
      <c r="P1" s="203"/>
      <c r="Q1" s="203"/>
      <c r="R1" s="203"/>
      <c r="S1" s="203"/>
      <c r="T1" s="203"/>
      <c r="U1" s="203"/>
      <c r="V1" s="203"/>
      <c r="W1" s="203"/>
      <c r="X1" s="178"/>
      <c r="Y1" s="178"/>
    </row>
    <row r="2" spans="1:25" s="20" customFormat="1" ht="14.25" customHeight="1">
      <c r="A2" s="192" t="s">
        <v>177</v>
      </c>
      <c r="B2" s="195" t="s">
        <v>24</v>
      </c>
      <c r="C2" s="198" t="s">
        <v>25</v>
      </c>
      <c r="D2" s="201" t="s">
        <v>26</v>
      </c>
      <c r="E2" s="201" t="s">
        <v>27</v>
      </c>
      <c r="F2" s="201"/>
      <c r="G2" s="201"/>
      <c r="H2" s="201"/>
      <c r="I2" s="201" t="s">
        <v>28</v>
      </c>
      <c r="J2" s="201"/>
      <c r="K2" s="201"/>
      <c r="L2" s="201"/>
      <c r="M2" s="201"/>
      <c r="N2" s="201"/>
      <c r="O2" s="201"/>
      <c r="P2" s="186" t="s">
        <v>178</v>
      </c>
      <c r="Q2" s="187"/>
      <c r="R2" s="187"/>
      <c r="S2" s="187"/>
      <c r="T2" s="187"/>
      <c r="U2" s="187"/>
      <c r="V2" s="187"/>
      <c r="W2" s="187"/>
      <c r="X2" s="204" t="s">
        <v>207</v>
      </c>
      <c r="Y2" s="188" t="s">
        <v>179</v>
      </c>
    </row>
    <row r="3" spans="1:25" s="20" customFormat="1" ht="14.25" customHeight="1">
      <c r="A3" s="193"/>
      <c r="B3" s="196"/>
      <c r="C3" s="199"/>
      <c r="D3" s="191"/>
      <c r="E3" s="191" t="s">
        <v>29</v>
      </c>
      <c r="F3" s="191"/>
      <c r="G3" s="191" t="s">
        <v>30</v>
      </c>
      <c r="H3" s="191"/>
      <c r="I3" s="191" t="s">
        <v>29</v>
      </c>
      <c r="J3" s="191"/>
      <c r="K3" s="191" t="s">
        <v>30</v>
      </c>
      <c r="L3" s="191"/>
      <c r="M3" s="191" t="s">
        <v>31</v>
      </c>
      <c r="N3" s="191"/>
      <c r="O3" s="191"/>
      <c r="P3" s="191" t="s">
        <v>32</v>
      </c>
      <c r="Q3" s="191" t="s">
        <v>33</v>
      </c>
      <c r="R3" s="191"/>
      <c r="S3" s="191"/>
      <c r="T3" s="191" t="s">
        <v>34</v>
      </c>
      <c r="U3" s="191"/>
      <c r="V3" s="191"/>
      <c r="W3" s="207" t="s">
        <v>35</v>
      </c>
      <c r="X3" s="205"/>
      <c r="Y3" s="189"/>
    </row>
    <row r="4" spans="1:25" s="21" customFormat="1" ht="14.25" customHeight="1">
      <c r="A4" s="194"/>
      <c r="B4" s="197"/>
      <c r="C4" s="200"/>
      <c r="D4" s="202"/>
      <c r="E4" s="179" t="s">
        <v>36</v>
      </c>
      <c r="F4" s="179" t="s">
        <v>37</v>
      </c>
      <c r="G4" s="179" t="s">
        <v>36</v>
      </c>
      <c r="H4" s="179" t="s">
        <v>37</v>
      </c>
      <c r="I4" s="179" t="s">
        <v>36</v>
      </c>
      <c r="J4" s="179" t="s">
        <v>38</v>
      </c>
      <c r="K4" s="179" t="s">
        <v>36</v>
      </c>
      <c r="L4" s="179" t="s">
        <v>38</v>
      </c>
      <c r="M4" s="179" t="s">
        <v>36</v>
      </c>
      <c r="N4" s="179" t="s">
        <v>39</v>
      </c>
      <c r="O4" s="179" t="s">
        <v>40</v>
      </c>
      <c r="P4" s="202"/>
      <c r="Q4" s="179" t="s">
        <v>41</v>
      </c>
      <c r="R4" s="179" t="s">
        <v>42</v>
      </c>
      <c r="S4" s="179" t="s">
        <v>43</v>
      </c>
      <c r="T4" s="179" t="s">
        <v>44</v>
      </c>
      <c r="U4" s="179" t="s">
        <v>45</v>
      </c>
      <c r="V4" s="179" t="s">
        <v>34</v>
      </c>
      <c r="W4" s="208"/>
      <c r="X4" s="206"/>
      <c r="Y4" s="190"/>
    </row>
    <row r="5" spans="1:25" ht="14.25" customHeight="1">
      <c r="A5" s="209">
        <v>1</v>
      </c>
      <c r="B5" s="212">
        <v>1</v>
      </c>
      <c r="C5" s="22" t="s">
        <v>46</v>
      </c>
      <c r="D5" s="23" t="s">
        <v>266</v>
      </c>
      <c r="E5" s="24">
        <v>2</v>
      </c>
      <c r="F5" s="24">
        <v>238888</v>
      </c>
      <c r="G5" s="24">
        <v>2</v>
      </c>
      <c r="H5" s="24">
        <v>238888</v>
      </c>
      <c r="I5" s="24">
        <v>3</v>
      </c>
      <c r="J5" s="24">
        <v>62</v>
      </c>
      <c r="K5" s="24">
        <v>3</v>
      </c>
      <c r="L5" s="24">
        <v>62</v>
      </c>
      <c r="M5" s="24">
        <v>1</v>
      </c>
      <c r="N5" s="24">
        <v>11000</v>
      </c>
      <c r="O5" s="24">
        <v>0</v>
      </c>
      <c r="P5" s="24">
        <v>32</v>
      </c>
      <c r="Q5" s="24">
        <v>0</v>
      </c>
      <c r="R5" s="24">
        <v>0</v>
      </c>
      <c r="S5" s="24">
        <v>0</v>
      </c>
      <c r="T5" s="24">
        <v>0</v>
      </c>
      <c r="U5" s="24">
        <v>0</v>
      </c>
      <c r="V5" s="24">
        <v>0</v>
      </c>
      <c r="W5" s="24">
        <v>32</v>
      </c>
      <c r="X5" s="25">
        <v>3</v>
      </c>
      <c r="Y5" s="26">
        <v>80</v>
      </c>
    </row>
    <row r="6" spans="1:25" ht="14.25" customHeight="1">
      <c r="A6" s="210"/>
      <c r="B6" s="213"/>
      <c r="C6" s="28" t="s">
        <v>211</v>
      </c>
      <c r="D6" s="29" t="s">
        <v>267</v>
      </c>
      <c r="E6" s="30">
        <v>0</v>
      </c>
      <c r="F6" s="30">
        <v>0</v>
      </c>
      <c r="G6" s="30">
        <v>0</v>
      </c>
      <c r="H6" s="30">
        <v>0</v>
      </c>
      <c r="I6" s="30">
        <v>1</v>
      </c>
      <c r="J6" s="30">
        <v>10</v>
      </c>
      <c r="K6" s="30">
        <v>1</v>
      </c>
      <c r="L6" s="30">
        <v>10</v>
      </c>
      <c r="M6" s="30">
        <v>0</v>
      </c>
      <c r="N6" s="30">
        <v>0</v>
      </c>
      <c r="O6" s="30">
        <v>0</v>
      </c>
      <c r="P6" s="30">
        <v>18</v>
      </c>
      <c r="Q6" s="30">
        <v>0</v>
      </c>
      <c r="R6" s="30">
        <v>0</v>
      </c>
      <c r="S6" s="30">
        <v>0</v>
      </c>
      <c r="T6" s="30">
        <v>0</v>
      </c>
      <c r="U6" s="30">
        <v>0</v>
      </c>
      <c r="V6" s="30">
        <v>0</v>
      </c>
      <c r="W6" s="30">
        <v>18</v>
      </c>
      <c r="X6" s="31">
        <v>0</v>
      </c>
      <c r="Y6" s="26">
        <v>70</v>
      </c>
    </row>
    <row r="7" spans="1:25" ht="14.25" customHeight="1">
      <c r="A7" s="210"/>
      <c r="B7" s="213"/>
      <c r="C7" s="28" t="s">
        <v>47</v>
      </c>
      <c r="D7" s="29" t="s">
        <v>268</v>
      </c>
      <c r="E7" s="30">
        <v>0</v>
      </c>
      <c r="F7" s="30">
        <v>0</v>
      </c>
      <c r="G7" s="30">
        <v>0</v>
      </c>
      <c r="H7" s="30">
        <v>0</v>
      </c>
      <c r="I7" s="30">
        <v>1</v>
      </c>
      <c r="J7" s="30">
        <v>32</v>
      </c>
      <c r="K7" s="30">
        <v>1</v>
      </c>
      <c r="L7" s="30">
        <v>32</v>
      </c>
      <c r="M7" s="30">
        <v>0</v>
      </c>
      <c r="N7" s="30">
        <v>0</v>
      </c>
      <c r="O7" s="30">
        <v>0</v>
      </c>
      <c r="P7" s="30">
        <v>16</v>
      </c>
      <c r="Q7" s="30">
        <v>0</v>
      </c>
      <c r="R7" s="30">
        <v>0</v>
      </c>
      <c r="S7" s="30">
        <v>0</v>
      </c>
      <c r="T7" s="30">
        <v>0</v>
      </c>
      <c r="U7" s="30">
        <v>0</v>
      </c>
      <c r="V7" s="30">
        <v>0</v>
      </c>
      <c r="W7" s="30">
        <v>16</v>
      </c>
      <c r="X7" s="31">
        <v>0</v>
      </c>
      <c r="Y7" s="26">
        <v>90</v>
      </c>
    </row>
    <row r="8" spans="1:25" ht="15">
      <c r="A8" s="210"/>
      <c r="B8" s="213"/>
      <c r="C8" s="32" t="s">
        <v>208</v>
      </c>
      <c r="D8" s="33" t="s">
        <v>269</v>
      </c>
      <c r="E8" s="34">
        <v>1</v>
      </c>
      <c r="F8" s="34">
        <v>30000</v>
      </c>
      <c r="G8" s="34">
        <v>1</v>
      </c>
      <c r="H8" s="34">
        <v>30000</v>
      </c>
      <c r="I8" s="34">
        <v>5</v>
      </c>
      <c r="J8" s="34">
        <v>38</v>
      </c>
      <c r="K8" s="34">
        <v>5</v>
      </c>
      <c r="L8" s="34">
        <v>38</v>
      </c>
      <c r="M8" s="34">
        <v>1</v>
      </c>
      <c r="N8" s="34">
        <v>2200</v>
      </c>
      <c r="O8" s="34">
        <v>0</v>
      </c>
      <c r="P8" s="34">
        <v>15</v>
      </c>
      <c r="Q8" s="34">
        <v>0</v>
      </c>
      <c r="R8" s="34">
        <v>0</v>
      </c>
      <c r="S8" s="34">
        <v>0</v>
      </c>
      <c r="T8" s="34">
        <v>0</v>
      </c>
      <c r="U8" s="34">
        <v>0</v>
      </c>
      <c r="V8" s="34">
        <v>0</v>
      </c>
      <c r="W8" s="34">
        <v>15</v>
      </c>
      <c r="X8" s="35">
        <v>0</v>
      </c>
      <c r="Y8" s="26">
        <v>75</v>
      </c>
    </row>
    <row r="9" spans="1:25" ht="15">
      <c r="A9" s="210"/>
      <c r="B9" s="213"/>
      <c r="C9" s="28" t="s">
        <v>205</v>
      </c>
      <c r="D9" s="29" t="s">
        <v>269</v>
      </c>
      <c r="E9" s="30">
        <v>0</v>
      </c>
      <c r="F9" s="30">
        <v>0</v>
      </c>
      <c r="G9" s="30">
        <v>0</v>
      </c>
      <c r="H9" s="30">
        <v>0</v>
      </c>
      <c r="I9" s="30">
        <v>0</v>
      </c>
      <c r="J9" s="30">
        <v>0</v>
      </c>
      <c r="K9" s="30">
        <v>0</v>
      </c>
      <c r="L9" s="30">
        <v>0</v>
      </c>
      <c r="M9" s="30">
        <v>0</v>
      </c>
      <c r="N9" s="30">
        <v>0</v>
      </c>
      <c r="O9" s="30">
        <v>0</v>
      </c>
      <c r="P9" s="30">
        <v>19</v>
      </c>
      <c r="Q9" s="30">
        <v>0</v>
      </c>
      <c r="R9" s="30">
        <v>0</v>
      </c>
      <c r="S9" s="30">
        <v>0</v>
      </c>
      <c r="T9" s="30">
        <v>0</v>
      </c>
      <c r="U9" s="30">
        <v>0</v>
      </c>
      <c r="V9" s="30">
        <v>0</v>
      </c>
      <c r="W9" s="30">
        <v>19</v>
      </c>
      <c r="X9" s="31">
        <v>2</v>
      </c>
      <c r="Y9" s="26">
        <v>100</v>
      </c>
    </row>
    <row r="10" spans="1:25" ht="15">
      <c r="A10" s="210"/>
      <c r="B10" s="214"/>
      <c r="C10" s="32" t="s">
        <v>169</v>
      </c>
      <c r="D10" s="33" t="s">
        <v>268</v>
      </c>
      <c r="E10" s="34">
        <v>1</v>
      </c>
      <c r="F10" s="34">
        <v>10000</v>
      </c>
      <c r="G10" s="34">
        <v>1</v>
      </c>
      <c r="H10" s="34">
        <v>10000</v>
      </c>
      <c r="I10" s="34">
        <v>2</v>
      </c>
      <c r="J10" s="34">
        <v>26</v>
      </c>
      <c r="K10" s="34">
        <v>2</v>
      </c>
      <c r="L10" s="34">
        <v>26</v>
      </c>
      <c r="M10" s="34">
        <v>1</v>
      </c>
      <c r="N10" s="34">
        <v>1400</v>
      </c>
      <c r="O10" s="34">
        <v>0</v>
      </c>
      <c r="P10" s="34">
        <v>13</v>
      </c>
      <c r="Q10" s="34">
        <v>0</v>
      </c>
      <c r="R10" s="34">
        <v>0</v>
      </c>
      <c r="S10" s="34">
        <v>0</v>
      </c>
      <c r="T10" s="34">
        <v>0</v>
      </c>
      <c r="U10" s="34">
        <v>0</v>
      </c>
      <c r="V10" s="34">
        <v>0</v>
      </c>
      <c r="W10" s="34">
        <v>13</v>
      </c>
      <c r="X10" s="35">
        <v>0</v>
      </c>
      <c r="Y10" s="36">
        <v>81</v>
      </c>
    </row>
    <row r="11" spans="1:25" ht="14.25" customHeight="1">
      <c r="A11" s="210"/>
      <c r="B11" s="215" t="s">
        <v>195</v>
      </c>
      <c r="C11" s="216"/>
      <c r="D11" s="37"/>
      <c r="E11" s="38">
        <v>4</v>
      </c>
      <c r="F11" s="38">
        <v>278888</v>
      </c>
      <c r="G11" s="38">
        <v>4</v>
      </c>
      <c r="H11" s="38">
        <v>278888</v>
      </c>
      <c r="I11" s="38">
        <v>12</v>
      </c>
      <c r="J11" s="38">
        <v>168</v>
      </c>
      <c r="K11" s="38">
        <v>12</v>
      </c>
      <c r="L11" s="38">
        <v>168</v>
      </c>
      <c r="M11" s="38">
        <v>3</v>
      </c>
      <c r="N11" s="38">
        <v>14600</v>
      </c>
      <c r="O11" s="38">
        <v>0</v>
      </c>
      <c r="P11" s="38">
        <v>113</v>
      </c>
      <c r="Q11" s="38">
        <v>0</v>
      </c>
      <c r="R11" s="38">
        <v>0</v>
      </c>
      <c r="S11" s="38">
        <v>0</v>
      </c>
      <c r="T11" s="38">
        <v>0</v>
      </c>
      <c r="U11" s="38">
        <v>0</v>
      </c>
      <c r="V11" s="38">
        <v>0</v>
      </c>
      <c r="W11" s="38">
        <v>113</v>
      </c>
      <c r="X11" s="39">
        <v>5</v>
      </c>
      <c r="Y11" s="40">
        <v>82.7</v>
      </c>
    </row>
    <row r="12" spans="1:25" ht="15">
      <c r="A12" s="210"/>
      <c r="B12" s="212">
        <v>2</v>
      </c>
      <c r="C12" s="22" t="s">
        <v>48</v>
      </c>
      <c r="D12" s="23" t="s">
        <v>267</v>
      </c>
      <c r="E12" s="24">
        <v>4</v>
      </c>
      <c r="F12" s="24">
        <v>184320</v>
      </c>
      <c r="G12" s="24">
        <v>4</v>
      </c>
      <c r="H12" s="24">
        <v>184320</v>
      </c>
      <c r="I12" s="24">
        <v>7</v>
      </c>
      <c r="J12" s="24">
        <v>260</v>
      </c>
      <c r="K12" s="24">
        <v>7</v>
      </c>
      <c r="L12" s="24">
        <v>260</v>
      </c>
      <c r="M12" s="24">
        <v>0</v>
      </c>
      <c r="N12" s="24">
        <v>0</v>
      </c>
      <c r="O12" s="24">
        <v>0</v>
      </c>
      <c r="P12" s="24">
        <v>46</v>
      </c>
      <c r="Q12" s="24">
        <v>0</v>
      </c>
      <c r="R12" s="24">
        <v>0</v>
      </c>
      <c r="S12" s="24">
        <v>0</v>
      </c>
      <c r="T12" s="24">
        <v>0</v>
      </c>
      <c r="U12" s="24">
        <v>0</v>
      </c>
      <c r="V12" s="24">
        <v>0</v>
      </c>
      <c r="W12" s="24">
        <v>46</v>
      </c>
      <c r="X12" s="25">
        <v>1</v>
      </c>
      <c r="Y12" s="26">
        <v>77</v>
      </c>
    </row>
    <row r="13" spans="1:25" ht="15">
      <c r="A13" s="210"/>
      <c r="B13" s="213"/>
      <c r="C13" s="28" t="s">
        <v>49</v>
      </c>
      <c r="D13" s="29" t="s">
        <v>270</v>
      </c>
      <c r="E13" s="30">
        <v>0</v>
      </c>
      <c r="F13" s="30">
        <v>0</v>
      </c>
      <c r="G13" s="30">
        <v>0</v>
      </c>
      <c r="H13" s="30">
        <v>0</v>
      </c>
      <c r="I13" s="30">
        <v>0</v>
      </c>
      <c r="J13" s="30">
        <v>0</v>
      </c>
      <c r="K13" s="30">
        <v>0</v>
      </c>
      <c r="L13" s="30">
        <v>0</v>
      </c>
      <c r="M13" s="30">
        <v>0</v>
      </c>
      <c r="N13" s="30">
        <v>0</v>
      </c>
      <c r="O13" s="30">
        <v>0</v>
      </c>
      <c r="P13" s="30">
        <v>17</v>
      </c>
      <c r="Q13" s="30">
        <v>0</v>
      </c>
      <c r="R13" s="30">
        <v>0</v>
      </c>
      <c r="S13" s="30">
        <v>0</v>
      </c>
      <c r="T13" s="30">
        <v>0</v>
      </c>
      <c r="U13" s="30">
        <v>0</v>
      </c>
      <c r="V13" s="30">
        <v>0</v>
      </c>
      <c r="W13" s="30">
        <v>17</v>
      </c>
      <c r="X13" s="31">
        <v>0</v>
      </c>
      <c r="Y13" s="26">
        <v>82</v>
      </c>
    </row>
    <row r="14" spans="1:25" ht="15">
      <c r="A14" s="210"/>
      <c r="B14" s="213"/>
      <c r="C14" s="28" t="s">
        <v>50</v>
      </c>
      <c r="D14" s="29" t="s">
        <v>270</v>
      </c>
      <c r="E14" s="30">
        <v>0</v>
      </c>
      <c r="F14" s="30">
        <v>0</v>
      </c>
      <c r="G14" s="30">
        <v>0</v>
      </c>
      <c r="H14" s="30">
        <v>0</v>
      </c>
      <c r="I14" s="30">
        <v>0</v>
      </c>
      <c r="J14" s="30">
        <v>0</v>
      </c>
      <c r="K14" s="30">
        <v>0</v>
      </c>
      <c r="L14" s="30">
        <v>0</v>
      </c>
      <c r="M14" s="30">
        <v>0</v>
      </c>
      <c r="N14" s="30">
        <v>0</v>
      </c>
      <c r="O14" s="30">
        <v>0</v>
      </c>
      <c r="P14" s="30">
        <v>14</v>
      </c>
      <c r="Q14" s="30">
        <v>0</v>
      </c>
      <c r="R14" s="30">
        <v>0</v>
      </c>
      <c r="S14" s="30">
        <v>0</v>
      </c>
      <c r="T14" s="30">
        <v>0</v>
      </c>
      <c r="U14" s="30">
        <v>0</v>
      </c>
      <c r="V14" s="30">
        <v>0</v>
      </c>
      <c r="W14" s="30">
        <v>14</v>
      </c>
      <c r="X14" s="31">
        <v>0</v>
      </c>
      <c r="Y14" s="26">
        <v>54</v>
      </c>
    </row>
    <row r="15" spans="1:25" ht="15">
      <c r="A15" s="210"/>
      <c r="B15" s="213"/>
      <c r="C15" s="28" t="s">
        <v>51</v>
      </c>
      <c r="D15" s="29" t="s">
        <v>267</v>
      </c>
      <c r="E15" s="30">
        <v>2</v>
      </c>
      <c r="F15" s="30">
        <v>144000</v>
      </c>
      <c r="G15" s="30">
        <v>2</v>
      </c>
      <c r="H15" s="30">
        <v>144000</v>
      </c>
      <c r="I15" s="30">
        <v>2</v>
      </c>
      <c r="J15" s="30">
        <v>28</v>
      </c>
      <c r="K15" s="30">
        <v>2</v>
      </c>
      <c r="L15" s="30">
        <v>28</v>
      </c>
      <c r="M15" s="30">
        <v>0</v>
      </c>
      <c r="N15" s="30">
        <v>0</v>
      </c>
      <c r="O15" s="30">
        <v>0</v>
      </c>
      <c r="P15" s="30">
        <v>39</v>
      </c>
      <c r="Q15" s="30">
        <v>0</v>
      </c>
      <c r="R15" s="30">
        <v>0</v>
      </c>
      <c r="S15" s="30">
        <v>1</v>
      </c>
      <c r="T15" s="30">
        <v>0</v>
      </c>
      <c r="U15" s="30">
        <v>0</v>
      </c>
      <c r="V15" s="30">
        <v>0</v>
      </c>
      <c r="W15" s="30">
        <v>40</v>
      </c>
      <c r="X15" s="31">
        <v>0</v>
      </c>
      <c r="Y15" s="26">
        <v>86</v>
      </c>
    </row>
    <row r="16" spans="1:25" ht="15">
      <c r="A16" s="210"/>
      <c r="B16" s="214"/>
      <c r="C16" s="28" t="s">
        <v>200</v>
      </c>
      <c r="D16" s="29" t="s">
        <v>267</v>
      </c>
      <c r="E16" s="30">
        <v>0</v>
      </c>
      <c r="F16" s="30">
        <v>0</v>
      </c>
      <c r="G16" s="30">
        <v>0</v>
      </c>
      <c r="H16" s="30">
        <v>0</v>
      </c>
      <c r="I16" s="30">
        <v>0</v>
      </c>
      <c r="J16" s="30">
        <v>0</v>
      </c>
      <c r="K16" s="30">
        <v>0</v>
      </c>
      <c r="L16" s="30">
        <v>0</v>
      </c>
      <c r="M16" s="30">
        <v>0</v>
      </c>
      <c r="N16" s="30">
        <v>0</v>
      </c>
      <c r="O16" s="30">
        <v>0</v>
      </c>
      <c r="P16" s="30">
        <v>23</v>
      </c>
      <c r="Q16" s="30">
        <v>0</v>
      </c>
      <c r="R16" s="30">
        <v>0</v>
      </c>
      <c r="S16" s="30">
        <v>0</v>
      </c>
      <c r="T16" s="30">
        <v>0</v>
      </c>
      <c r="U16" s="30">
        <v>0</v>
      </c>
      <c r="V16" s="30">
        <v>2</v>
      </c>
      <c r="W16" s="30">
        <v>21</v>
      </c>
      <c r="X16" s="31">
        <v>8</v>
      </c>
      <c r="Y16" s="26">
        <v>88</v>
      </c>
    </row>
    <row r="17" spans="1:25" ht="14.25" customHeight="1">
      <c r="A17" s="211"/>
      <c r="B17" s="215" t="s">
        <v>195</v>
      </c>
      <c r="C17" s="216"/>
      <c r="D17" s="37"/>
      <c r="E17" s="38">
        <v>6</v>
      </c>
      <c r="F17" s="38">
        <v>328320</v>
      </c>
      <c r="G17" s="38">
        <v>6</v>
      </c>
      <c r="H17" s="38">
        <v>328320</v>
      </c>
      <c r="I17" s="38">
        <v>9</v>
      </c>
      <c r="J17" s="38">
        <v>288</v>
      </c>
      <c r="K17" s="38">
        <v>9</v>
      </c>
      <c r="L17" s="38">
        <v>288</v>
      </c>
      <c r="M17" s="38">
        <v>0</v>
      </c>
      <c r="N17" s="38">
        <v>0</v>
      </c>
      <c r="O17" s="38">
        <v>0</v>
      </c>
      <c r="P17" s="38">
        <v>139</v>
      </c>
      <c r="Q17" s="38">
        <v>0</v>
      </c>
      <c r="R17" s="38">
        <v>0</v>
      </c>
      <c r="S17" s="38">
        <v>1</v>
      </c>
      <c r="T17" s="38">
        <v>0</v>
      </c>
      <c r="U17" s="38">
        <v>0</v>
      </c>
      <c r="V17" s="38">
        <v>2</v>
      </c>
      <c r="W17" s="38">
        <v>138</v>
      </c>
      <c r="X17" s="39">
        <v>9</v>
      </c>
      <c r="Y17" s="40">
        <v>77.400000000000006</v>
      </c>
    </row>
    <row r="18" spans="1:25" ht="14.25" customHeight="1">
      <c r="A18" s="217" t="s">
        <v>234</v>
      </c>
      <c r="B18" s="218"/>
      <c r="C18" s="219"/>
      <c r="D18" s="41"/>
      <c r="E18" s="42">
        <v>10</v>
      </c>
      <c r="F18" s="42">
        <v>607208</v>
      </c>
      <c r="G18" s="42">
        <v>10</v>
      </c>
      <c r="H18" s="42">
        <v>607208</v>
      </c>
      <c r="I18" s="42">
        <v>21</v>
      </c>
      <c r="J18" s="42">
        <v>456</v>
      </c>
      <c r="K18" s="42">
        <v>21</v>
      </c>
      <c r="L18" s="42">
        <v>456</v>
      </c>
      <c r="M18" s="42">
        <v>3</v>
      </c>
      <c r="N18" s="42">
        <v>14600</v>
      </c>
      <c r="O18" s="42">
        <v>0</v>
      </c>
      <c r="P18" s="42">
        <v>252</v>
      </c>
      <c r="Q18" s="42">
        <v>0</v>
      </c>
      <c r="R18" s="42">
        <v>0</v>
      </c>
      <c r="S18" s="42">
        <v>1</v>
      </c>
      <c r="T18" s="42">
        <v>0</v>
      </c>
      <c r="U18" s="42">
        <v>0</v>
      </c>
      <c r="V18" s="42">
        <v>2</v>
      </c>
      <c r="W18" s="42">
        <v>251</v>
      </c>
      <c r="X18" s="43">
        <v>14</v>
      </c>
      <c r="Y18" s="44">
        <v>80.3</v>
      </c>
    </row>
    <row r="19" spans="1:25" ht="15">
      <c r="A19" s="209">
        <v>2</v>
      </c>
      <c r="B19" s="212">
        <v>1</v>
      </c>
      <c r="C19" s="22" t="s">
        <v>52</v>
      </c>
      <c r="D19" s="23" t="s">
        <v>267</v>
      </c>
      <c r="E19" s="24">
        <v>0</v>
      </c>
      <c r="F19" s="24">
        <v>0</v>
      </c>
      <c r="G19" s="24">
        <v>0</v>
      </c>
      <c r="H19" s="24">
        <v>0</v>
      </c>
      <c r="I19" s="24">
        <v>0</v>
      </c>
      <c r="J19" s="24">
        <v>0</v>
      </c>
      <c r="K19" s="24">
        <v>0</v>
      </c>
      <c r="L19" s="24">
        <v>0</v>
      </c>
      <c r="M19" s="24">
        <v>0</v>
      </c>
      <c r="N19" s="24">
        <v>0</v>
      </c>
      <c r="O19" s="24">
        <v>0</v>
      </c>
      <c r="P19" s="24">
        <v>22</v>
      </c>
      <c r="Q19" s="24">
        <v>0</v>
      </c>
      <c r="R19" s="24">
        <v>0</v>
      </c>
      <c r="S19" s="24">
        <v>0</v>
      </c>
      <c r="T19" s="24">
        <v>0</v>
      </c>
      <c r="U19" s="24">
        <v>0</v>
      </c>
      <c r="V19" s="24">
        <v>0</v>
      </c>
      <c r="W19" s="24">
        <v>22</v>
      </c>
      <c r="X19" s="25">
        <v>0</v>
      </c>
      <c r="Y19" s="26">
        <v>91</v>
      </c>
    </row>
    <row r="20" spans="1:25" ht="15">
      <c r="A20" s="210"/>
      <c r="B20" s="213"/>
      <c r="C20" s="28" t="s">
        <v>53</v>
      </c>
      <c r="D20" s="29" t="s">
        <v>268</v>
      </c>
      <c r="E20" s="30">
        <v>3</v>
      </c>
      <c r="F20" s="30">
        <v>240000</v>
      </c>
      <c r="G20" s="30">
        <v>3</v>
      </c>
      <c r="H20" s="30">
        <v>240000</v>
      </c>
      <c r="I20" s="30">
        <v>10</v>
      </c>
      <c r="J20" s="30">
        <v>265</v>
      </c>
      <c r="K20" s="30">
        <v>10</v>
      </c>
      <c r="L20" s="30">
        <v>265</v>
      </c>
      <c r="M20" s="30">
        <v>0</v>
      </c>
      <c r="N20" s="30">
        <v>0</v>
      </c>
      <c r="O20" s="30">
        <v>0</v>
      </c>
      <c r="P20" s="30">
        <v>26</v>
      </c>
      <c r="Q20" s="30">
        <v>0</v>
      </c>
      <c r="R20" s="30">
        <v>0</v>
      </c>
      <c r="S20" s="30">
        <v>0</v>
      </c>
      <c r="T20" s="30">
        <v>0</v>
      </c>
      <c r="U20" s="30">
        <v>0</v>
      </c>
      <c r="V20" s="30">
        <v>0</v>
      </c>
      <c r="W20" s="30">
        <v>26</v>
      </c>
      <c r="X20" s="31">
        <v>5</v>
      </c>
      <c r="Y20" s="26">
        <v>98</v>
      </c>
    </row>
    <row r="21" spans="1:25" ht="15">
      <c r="A21" s="210"/>
      <c r="B21" s="213"/>
      <c r="C21" s="28" t="s">
        <v>54</v>
      </c>
      <c r="D21" s="29" t="s">
        <v>267</v>
      </c>
      <c r="E21" s="30">
        <v>7</v>
      </c>
      <c r="F21" s="30">
        <v>834864</v>
      </c>
      <c r="G21" s="30">
        <v>7</v>
      </c>
      <c r="H21" s="30">
        <v>834864</v>
      </c>
      <c r="I21" s="30">
        <v>14</v>
      </c>
      <c r="J21" s="30">
        <v>105</v>
      </c>
      <c r="K21" s="30">
        <v>14</v>
      </c>
      <c r="L21" s="30">
        <v>105</v>
      </c>
      <c r="M21" s="30">
        <v>2</v>
      </c>
      <c r="N21" s="30">
        <v>26000</v>
      </c>
      <c r="O21" s="30">
        <v>19</v>
      </c>
      <c r="P21" s="30">
        <v>37</v>
      </c>
      <c r="Q21" s="30">
        <v>0</v>
      </c>
      <c r="R21" s="30">
        <v>0</v>
      </c>
      <c r="S21" s="30">
        <v>1</v>
      </c>
      <c r="T21" s="30">
        <v>0</v>
      </c>
      <c r="U21" s="30">
        <v>0</v>
      </c>
      <c r="V21" s="30">
        <v>0</v>
      </c>
      <c r="W21" s="30">
        <v>38</v>
      </c>
      <c r="X21" s="31">
        <v>12</v>
      </c>
      <c r="Y21" s="26">
        <v>85</v>
      </c>
    </row>
    <row r="22" spans="1:25" ht="15">
      <c r="A22" s="210"/>
      <c r="B22" s="213"/>
      <c r="C22" s="28" t="s">
        <v>55</v>
      </c>
      <c r="D22" s="29" t="s">
        <v>268</v>
      </c>
      <c r="E22" s="30">
        <v>0</v>
      </c>
      <c r="F22" s="30">
        <v>0</v>
      </c>
      <c r="G22" s="30">
        <v>0</v>
      </c>
      <c r="H22" s="30">
        <v>0</v>
      </c>
      <c r="I22" s="30">
        <v>1</v>
      </c>
      <c r="J22" s="30">
        <v>20</v>
      </c>
      <c r="K22" s="30">
        <v>1</v>
      </c>
      <c r="L22" s="30">
        <v>20</v>
      </c>
      <c r="M22" s="30">
        <v>0</v>
      </c>
      <c r="N22" s="30">
        <v>0</v>
      </c>
      <c r="O22" s="30">
        <v>0</v>
      </c>
      <c r="P22" s="30">
        <v>22</v>
      </c>
      <c r="Q22" s="30">
        <v>0</v>
      </c>
      <c r="R22" s="30">
        <v>0</v>
      </c>
      <c r="S22" s="30">
        <v>1</v>
      </c>
      <c r="T22" s="30">
        <v>0</v>
      </c>
      <c r="U22" s="30">
        <v>0</v>
      </c>
      <c r="V22" s="30">
        <v>0</v>
      </c>
      <c r="W22" s="30">
        <v>23</v>
      </c>
      <c r="X22" s="31">
        <v>10</v>
      </c>
      <c r="Y22" s="26">
        <v>96</v>
      </c>
    </row>
    <row r="23" spans="1:25" ht="15">
      <c r="A23" s="210"/>
      <c r="B23" s="213"/>
      <c r="C23" s="28" t="s">
        <v>56</v>
      </c>
      <c r="D23" s="29" t="s">
        <v>267</v>
      </c>
      <c r="E23" s="30">
        <v>1</v>
      </c>
      <c r="F23" s="30">
        <v>20000</v>
      </c>
      <c r="G23" s="30">
        <v>1</v>
      </c>
      <c r="H23" s="30">
        <v>20000</v>
      </c>
      <c r="I23" s="30">
        <v>1</v>
      </c>
      <c r="J23" s="30">
        <v>2</v>
      </c>
      <c r="K23" s="30">
        <v>1</v>
      </c>
      <c r="L23" s="30">
        <v>2</v>
      </c>
      <c r="M23" s="30">
        <v>0</v>
      </c>
      <c r="N23" s="30">
        <v>0</v>
      </c>
      <c r="O23" s="30">
        <v>0</v>
      </c>
      <c r="P23" s="30">
        <v>21</v>
      </c>
      <c r="Q23" s="30">
        <v>1</v>
      </c>
      <c r="R23" s="30">
        <v>0</v>
      </c>
      <c r="S23" s="30">
        <v>1</v>
      </c>
      <c r="T23" s="30">
        <v>0</v>
      </c>
      <c r="U23" s="30">
        <v>0</v>
      </c>
      <c r="V23" s="30">
        <v>1</v>
      </c>
      <c r="W23" s="30">
        <v>22</v>
      </c>
      <c r="X23" s="31">
        <v>0</v>
      </c>
      <c r="Y23" s="26">
        <v>80</v>
      </c>
    </row>
    <row r="24" spans="1:25" ht="15">
      <c r="A24" s="210"/>
      <c r="B24" s="214"/>
      <c r="C24" s="32" t="s">
        <v>57</v>
      </c>
      <c r="D24" s="33" t="s">
        <v>267</v>
      </c>
      <c r="E24" s="34">
        <v>0</v>
      </c>
      <c r="F24" s="34">
        <v>0</v>
      </c>
      <c r="G24" s="34">
        <v>0</v>
      </c>
      <c r="H24" s="34">
        <v>0</v>
      </c>
      <c r="I24" s="34">
        <v>11</v>
      </c>
      <c r="J24" s="34">
        <v>288</v>
      </c>
      <c r="K24" s="34">
        <v>11</v>
      </c>
      <c r="L24" s="34">
        <v>288</v>
      </c>
      <c r="M24" s="34">
        <v>0</v>
      </c>
      <c r="N24" s="34">
        <v>0</v>
      </c>
      <c r="O24" s="34">
        <v>0</v>
      </c>
      <c r="P24" s="34">
        <v>8</v>
      </c>
      <c r="Q24" s="34">
        <v>0</v>
      </c>
      <c r="R24" s="34">
        <v>0</v>
      </c>
      <c r="S24" s="34">
        <v>3</v>
      </c>
      <c r="T24" s="34">
        <v>0</v>
      </c>
      <c r="U24" s="34">
        <v>0</v>
      </c>
      <c r="V24" s="34">
        <v>0</v>
      </c>
      <c r="W24" s="34">
        <v>11</v>
      </c>
      <c r="X24" s="35">
        <v>5</v>
      </c>
      <c r="Y24" s="26">
        <v>80</v>
      </c>
    </row>
    <row r="25" spans="1:25" ht="14.25" customHeight="1">
      <c r="A25" s="210"/>
      <c r="B25" s="215" t="s">
        <v>195</v>
      </c>
      <c r="C25" s="216"/>
      <c r="D25" s="37"/>
      <c r="E25" s="38">
        <v>11</v>
      </c>
      <c r="F25" s="38">
        <v>1094864</v>
      </c>
      <c r="G25" s="38">
        <v>11</v>
      </c>
      <c r="H25" s="38">
        <v>1094864</v>
      </c>
      <c r="I25" s="38">
        <v>37</v>
      </c>
      <c r="J25" s="38">
        <v>680</v>
      </c>
      <c r="K25" s="38">
        <v>37</v>
      </c>
      <c r="L25" s="38">
        <v>680</v>
      </c>
      <c r="M25" s="38">
        <v>2</v>
      </c>
      <c r="N25" s="38">
        <v>26000</v>
      </c>
      <c r="O25" s="38">
        <v>19</v>
      </c>
      <c r="P25" s="38">
        <v>136</v>
      </c>
      <c r="Q25" s="38">
        <v>1</v>
      </c>
      <c r="R25" s="38">
        <v>0</v>
      </c>
      <c r="S25" s="38">
        <v>6</v>
      </c>
      <c r="T25" s="38">
        <v>0</v>
      </c>
      <c r="U25" s="38">
        <v>0</v>
      </c>
      <c r="V25" s="38">
        <v>1</v>
      </c>
      <c r="W25" s="38">
        <v>142</v>
      </c>
      <c r="X25" s="45">
        <v>32</v>
      </c>
      <c r="Y25" s="40">
        <v>88.3</v>
      </c>
    </row>
    <row r="26" spans="1:25" ht="15">
      <c r="A26" s="210"/>
      <c r="B26" s="220">
        <v>2</v>
      </c>
      <c r="C26" s="22" t="s">
        <v>58</v>
      </c>
      <c r="D26" s="23" t="s">
        <v>271</v>
      </c>
      <c r="E26" s="24">
        <v>2</v>
      </c>
      <c r="F26" s="24">
        <v>149744</v>
      </c>
      <c r="G26" s="24">
        <v>2</v>
      </c>
      <c r="H26" s="24">
        <v>149744</v>
      </c>
      <c r="I26" s="24">
        <v>1</v>
      </c>
      <c r="J26" s="24">
        <v>4</v>
      </c>
      <c r="K26" s="24">
        <v>1</v>
      </c>
      <c r="L26" s="24">
        <v>4</v>
      </c>
      <c r="M26" s="24">
        <v>0</v>
      </c>
      <c r="N26" s="24">
        <v>0</v>
      </c>
      <c r="O26" s="24">
        <v>0</v>
      </c>
      <c r="P26" s="24">
        <v>29</v>
      </c>
      <c r="Q26" s="24">
        <v>0</v>
      </c>
      <c r="R26" s="24">
        <v>0</v>
      </c>
      <c r="S26" s="24">
        <v>2</v>
      </c>
      <c r="T26" s="24">
        <v>0</v>
      </c>
      <c r="U26" s="24">
        <v>0</v>
      </c>
      <c r="V26" s="24">
        <v>0</v>
      </c>
      <c r="W26" s="24">
        <v>31</v>
      </c>
      <c r="X26" s="25">
        <v>0</v>
      </c>
      <c r="Y26" s="26">
        <v>100</v>
      </c>
    </row>
    <row r="27" spans="1:25" s="46" customFormat="1" ht="15">
      <c r="A27" s="210"/>
      <c r="B27" s="221"/>
      <c r="C27" s="28" t="s">
        <v>59</v>
      </c>
      <c r="D27" s="29" t="s">
        <v>268</v>
      </c>
      <c r="E27" s="30">
        <v>1</v>
      </c>
      <c r="F27" s="30">
        <v>3600</v>
      </c>
      <c r="G27" s="30">
        <v>1</v>
      </c>
      <c r="H27" s="30">
        <v>3600</v>
      </c>
      <c r="I27" s="30">
        <v>1</v>
      </c>
      <c r="J27" s="30">
        <v>86</v>
      </c>
      <c r="K27" s="30">
        <v>1</v>
      </c>
      <c r="L27" s="30">
        <v>86</v>
      </c>
      <c r="M27" s="30">
        <v>0</v>
      </c>
      <c r="N27" s="30">
        <v>0</v>
      </c>
      <c r="O27" s="30">
        <v>0</v>
      </c>
      <c r="P27" s="30">
        <v>36</v>
      </c>
      <c r="Q27" s="30">
        <v>0</v>
      </c>
      <c r="R27" s="30">
        <v>0</v>
      </c>
      <c r="S27" s="30">
        <v>1</v>
      </c>
      <c r="T27" s="30">
        <v>0</v>
      </c>
      <c r="U27" s="30">
        <v>0</v>
      </c>
      <c r="V27" s="30">
        <v>1</v>
      </c>
      <c r="W27" s="30">
        <v>36</v>
      </c>
      <c r="X27" s="31">
        <v>9</v>
      </c>
      <c r="Y27" s="26">
        <v>75</v>
      </c>
    </row>
    <row r="28" spans="1:25" ht="15">
      <c r="A28" s="210"/>
      <c r="B28" s="221"/>
      <c r="C28" s="28" t="s">
        <v>60</v>
      </c>
      <c r="D28" s="29" t="s">
        <v>268</v>
      </c>
      <c r="E28" s="30">
        <v>6</v>
      </c>
      <c r="F28" s="30">
        <v>493751</v>
      </c>
      <c r="G28" s="30">
        <v>6</v>
      </c>
      <c r="H28" s="30">
        <v>493751</v>
      </c>
      <c r="I28" s="30">
        <v>4</v>
      </c>
      <c r="J28" s="30">
        <v>132</v>
      </c>
      <c r="K28" s="30">
        <v>4</v>
      </c>
      <c r="L28" s="30">
        <v>132</v>
      </c>
      <c r="M28" s="30">
        <v>0</v>
      </c>
      <c r="N28" s="30">
        <v>0</v>
      </c>
      <c r="O28" s="30">
        <v>0</v>
      </c>
      <c r="P28" s="30">
        <v>29</v>
      </c>
      <c r="Q28" s="30">
        <v>0</v>
      </c>
      <c r="R28" s="30">
        <v>0</v>
      </c>
      <c r="S28" s="30">
        <v>0</v>
      </c>
      <c r="T28" s="30">
        <v>0</v>
      </c>
      <c r="U28" s="30">
        <v>0</v>
      </c>
      <c r="V28" s="30">
        <v>0</v>
      </c>
      <c r="W28" s="30">
        <v>29</v>
      </c>
      <c r="X28" s="31">
        <v>0</v>
      </c>
      <c r="Y28" s="26">
        <v>93</v>
      </c>
    </row>
    <row r="29" spans="1:25" ht="15">
      <c r="A29" s="210"/>
      <c r="B29" s="221"/>
      <c r="C29" s="28" t="s">
        <v>61</v>
      </c>
      <c r="D29" s="29" t="s">
        <v>266</v>
      </c>
      <c r="E29" s="30">
        <v>1</v>
      </c>
      <c r="F29" s="30">
        <v>10000</v>
      </c>
      <c r="G29" s="30">
        <v>1</v>
      </c>
      <c r="H29" s="30">
        <v>10000</v>
      </c>
      <c r="I29" s="30">
        <v>2</v>
      </c>
      <c r="J29" s="30">
        <v>12</v>
      </c>
      <c r="K29" s="30">
        <v>2</v>
      </c>
      <c r="L29" s="30">
        <v>12</v>
      </c>
      <c r="M29" s="30">
        <v>0</v>
      </c>
      <c r="N29" s="30">
        <v>0</v>
      </c>
      <c r="O29" s="30">
        <v>0</v>
      </c>
      <c r="P29" s="30">
        <v>24</v>
      </c>
      <c r="Q29" s="30">
        <v>0</v>
      </c>
      <c r="R29" s="30">
        <v>0</v>
      </c>
      <c r="S29" s="30">
        <v>3</v>
      </c>
      <c r="T29" s="30">
        <v>0</v>
      </c>
      <c r="U29" s="30">
        <v>0</v>
      </c>
      <c r="V29" s="30">
        <v>0</v>
      </c>
      <c r="W29" s="30">
        <v>27</v>
      </c>
      <c r="X29" s="31">
        <v>0</v>
      </c>
      <c r="Y29" s="26">
        <v>83</v>
      </c>
    </row>
    <row r="30" spans="1:25" ht="15">
      <c r="A30" s="210"/>
      <c r="B30" s="222"/>
      <c r="C30" s="167" t="s">
        <v>201</v>
      </c>
      <c r="D30" s="163" t="s">
        <v>268</v>
      </c>
      <c r="E30" s="164">
        <v>0</v>
      </c>
      <c r="F30" s="164">
        <v>0</v>
      </c>
      <c r="G30" s="164">
        <v>0</v>
      </c>
      <c r="H30" s="164">
        <v>0</v>
      </c>
      <c r="I30" s="164">
        <v>0</v>
      </c>
      <c r="J30" s="164">
        <v>0</v>
      </c>
      <c r="K30" s="164">
        <v>0</v>
      </c>
      <c r="L30" s="164">
        <v>0</v>
      </c>
      <c r="M30" s="164">
        <v>0</v>
      </c>
      <c r="N30" s="164">
        <v>0</v>
      </c>
      <c r="O30" s="164">
        <v>0</v>
      </c>
      <c r="P30" s="164">
        <v>25</v>
      </c>
      <c r="Q30" s="164">
        <v>0</v>
      </c>
      <c r="R30" s="164">
        <v>0</v>
      </c>
      <c r="S30" s="164">
        <v>5</v>
      </c>
      <c r="T30" s="164">
        <v>0</v>
      </c>
      <c r="U30" s="164">
        <v>0</v>
      </c>
      <c r="V30" s="164">
        <v>3</v>
      </c>
      <c r="W30" s="164">
        <v>27</v>
      </c>
      <c r="X30" s="165">
        <v>1</v>
      </c>
      <c r="Y30" s="36">
        <v>50</v>
      </c>
    </row>
    <row r="31" spans="1:25" ht="14.25" customHeight="1">
      <c r="A31" s="211"/>
      <c r="B31" s="215" t="s">
        <v>195</v>
      </c>
      <c r="C31" s="216"/>
      <c r="D31" s="37"/>
      <c r="E31" s="38">
        <v>10</v>
      </c>
      <c r="F31" s="38">
        <v>657095</v>
      </c>
      <c r="G31" s="38">
        <v>10</v>
      </c>
      <c r="H31" s="38">
        <v>657095</v>
      </c>
      <c r="I31" s="38">
        <v>8</v>
      </c>
      <c r="J31" s="38">
        <v>234</v>
      </c>
      <c r="K31" s="38">
        <v>8</v>
      </c>
      <c r="L31" s="38">
        <v>234</v>
      </c>
      <c r="M31" s="38">
        <v>0</v>
      </c>
      <c r="N31" s="38">
        <v>0</v>
      </c>
      <c r="O31" s="38">
        <v>0</v>
      </c>
      <c r="P31" s="38">
        <v>143</v>
      </c>
      <c r="Q31" s="38">
        <v>0</v>
      </c>
      <c r="R31" s="38">
        <v>0</v>
      </c>
      <c r="S31" s="38">
        <v>11</v>
      </c>
      <c r="T31" s="38">
        <v>0</v>
      </c>
      <c r="U31" s="38">
        <v>0</v>
      </c>
      <c r="V31" s="38">
        <v>4</v>
      </c>
      <c r="W31" s="38">
        <v>150</v>
      </c>
      <c r="X31" s="45">
        <v>10</v>
      </c>
      <c r="Y31" s="40">
        <v>80.2</v>
      </c>
    </row>
    <row r="32" spans="1:25" ht="14.25" customHeight="1">
      <c r="A32" s="217" t="s">
        <v>234</v>
      </c>
      <c r="B32" s="218"/>
      <c r="C32" s="219"/>
      <c r="D32" s="41"/>
      <c r="E32" s="42">
        <v>21</v>
      </c>
      <c r="F32" s="42">
        <v>1751959</v>
      </c>
      <c r="G32" s="42">
        <v>21</v>
      </c>
      <c r="H32" s="42">
        <v>1751959</v>
      </c>
      <c r="I32" s="42">
        <v>45</v>
      </c>
      <c r="J32" s="42">
        <v>914</v>
      </c>
      <c r="K32" s="42">
        <v>45</v>
      </c>
      <c r="L32" s="42">
        <v>914</v>
      </c>
      <c r="M32" s="42">
        <v>2</v>
      </c>
      <c r="N32" s="42">
        <v>26000</v>
      </c>
      <c r="O32" s="42">
        <v>19</v>
      </c>
      <c r="P32" s="42">
        <v>279</v>
      </c>
      <c r="Q32" s="42">
        <v>1</v>
      </c>
      <c r="R32" s="42">
        <v>0</v>
      </c>
      <c r="S32" s="42">
        <v>17</v>
      </c>
      <c r="T32" s="42">
        <v>0</v>
      </c>
      <c r="U32" s="42">
        <v>0</v>
      </c>
      <c r="V32" s="42">
        <v>5</v>
      </c>
      <c r="W32" s="42">
        <v>292</v>
      </c>
      <c r="X32" s="43">
        <v>42</v>
      </c>
      <c r="Y32" s="44">
        <v>84.6</v>
      </c>
    </row>
    <row r="33" spans="1:25" ht="15">
      <c r="A33" s="209">
        <v>3</v>
      </c>
      <c r="B33" s="212">
        <v>1</v>
      </c>
      <c r="C33" s="22" t="s">
        <v>62</v>
      </c>
      <c r="D33" s="23" t="s">
        <v>271</v>
      </c>
      <c r="E33" s="24">
        <v>5</v>
      </c>
      <c r="F33" s="24">
        <v>221217</v>
      </c>
      <c r="G33" s="24">
        <v>5</v>
      </c>
      <c r="H33" s="24">
        <v>221217</v>
      </c>
      <c r="I33" s="24">
        <v>5</v>
      </c>
      <c r="J33" s="24">
        <v>137</v>
      </c>
      <c r="K33" s="24">
        <v>5</v>
      </c>
      <c r="L33" s="24">
        <v>137</v>
      </c>
      <c r="M33" s="24">
        <v>2</v>
      </c>
      <c r="N33" s="24">
        <v>47400</v>
      </c>
      <c r="O33" s="24">
        <v>61</v>
      </c>
      <c r="P33" s="24">
        <v>34</v>
      </c>
      <c r="Q33" s="24">
        <v>0</v>
      </c>
      <c r="R33" s="24">
        <v>0</v>
      </c>
      <c r="S33" s="24">
        <v>0</v>
      </c>
      <c r="T33" s="24">
        <v>0</v>
      </c>
      <c r="U33" s="24">
        <v>0</v>
      </c>
      <c r="V33" s="24">
        <v>0</v>
      </c>
      <c r="W33" s="24">
        <v>34</v>
      </c>
      <c r="X33" s="25">
        <v>0</v>
      </c>
      <c r="Y33" s="26">
        <v>93</v>
      </c>
    </row>
    <row r="34" spans="1:25" ht="15">
      <c r="A34" s="210"/>
      <c r="B34" s="213"/>
      <c r="C34" s="28" t="s">
        <v>63</v>
      </c>
      <c r="D34" s="29" t="s">
        <v>267</v>
      </c>
      <c r="E34" s="30">
        <v>1</v>
      </c>
      <c r="F34" s="30">
        <v>200000</v>
      </c>
      <c r="G34" s="30">
        <v>1</v>
      </c>
      <c r="H34" s="30">
        <v>200000</v>
      </c>
      <c r="I34" s="30">
        <v>4</v>
      </c>
      <c r="J34" s="30">
        <v>40</v>
      </c>
      <c r="K34" s="30">
        <v>4</v>
      </c>
      <c r="L34" s="30">
        <v>40</v>
      </c>
      <c r="M34" s="30">
        <v>0</v>
      </c>
      <c r="N34" s="30">
        <v>0</v>
      </c>
      <c r="O34" s="30">
        <v>0</v>
      </c>
      <c r="P34" s="30">
        <v>21</v>
      </c>
      <c r="Q34" s="30">
        <v>0</v>
      </c>
      <c r="R34" s="30">
        <v>0</v>
      </c>
      <c r="S34" s="30">
        <v>1</v>
      </c>
      <c r="T34" s="30">
        <v>0</v>
      </c>
      <c r="U34" s="30">
        <v>0</v>
      </c>
      <c r="V34" s="30">
        <v>1</v>
      </c>
      <c r="W34" s="30">
        <v>21</v>
      </c>
      <c r="X34" s="31">
        <v>3</v>
      </c>
      <c r="Y34" s="26">
        <v>87</v>
      </c>
    </row>
    <row r="35" spans="1:25" ht="15">
      <c r="A35" s="210"/>
      <c r="B35" s="213"/>
      <c r="C35" s="28" t="s">
        <v>64</v>
      </c>
      <c r="D35" s="29" t="s">
        <v>266</v>
      </c>
      <c r="E35" s="30">
        <v>2</v>
      </c>
      <c r="F35" s="30">
        <v>25000</v>
      </c>
      <c r="G35" s="30">
        <v>2</v>
      </c>
      <c r="H35" s="30">
        <v>25000</v>
      </c>
      <c r="I35" s="30">
        <v>2</v>
      </c>
      <c r="J35" s="30">
        <v>23</v>
      </c>
      <c r="K35" s="30">
        <v>2</v>
      </c>
      <c r="L35" s="30">
        <v>23</v>
      </c>
      <c r="M35" s="30">
        <v>0</v>
      </c>
      <c r="N35" s="30">
        <v>0</v>
      </c>
      <c r="O35" s="30">
        <v>0</v>
      </c>
      <c r="P35" s="30">
        <v>12</v>
      </c>
      <c r="Q35" s="30">
        <v>0</v>
      </c>
      <c r="R35" s="30">
        <v>0</v>
      </c>
      <c r="S35" s="30">
        <v>0</v>
      </c>
      <c r="T35" s="30">
        <v>0</v>
      </c>
      <c r="U35" s="30">
        <v>0</v>
      </c>
      <c r="V35" s="30">
        <v>0</v>
      </c>
      <c r="W35" s="30">
        <v>12</v>
      </c>
      <c r="X35" s="31">
        <v>0</v>
      </c>
      <c r="Y35" s="26">
        <v>90</v>
      </c>
    </row>
    <row r="36" spans="1:25" ht="15">
      <c r="A36" s="210"/>
      <c r="B36" s="213"/>
      <c r="C36" s="28" t="s">
        <v>65</v>
      </c>
      <c r="D36" s="29" t="s">
        <v>267</v>
      </c>
      <c r="E36" s="30">
        <v>0</v>
      </c>
      <c r="F36" s="30">
        <v>0</v>
      </c>
      <c r="G36" s="30">
        <v>0</v>
      </c>
      <c r="H36" s="30">
        <v>0</v>
      </c>
      <c r="I36" s="30">
        <v>2</v>
      </c>
      <c r="J36" s="30">
        <v>142</v>
      </c>
      <c r="K36" s="30">
        <v>2</v>
      </c>
      <c r="L36" s="30">
        <v>142</v>
      </c>
      <c r="M36" s="30">
        <v>1</v>
      </c>
      <c r="N36" s="30">
        <v>5200</v>
      </c>
      <c r="O36" s="30">
        <v>7</v>
      </c>
      <c r="P36" s="30">
        <v>34</v>
      </c>
      <c r="Q36" s="30">
        <v>0</v>
      </c>
      <c r="R36" s="30">
        <v>0</v>
      </c>
      <c r="S36" s="30">
        <v>0</v>
      </c>
      <c r="T36" s="30">
        <v>0</v>
      </c>
      <c r="U36" s="30">
        <v>0</v>
      </c>
      <c r="V36" s="30">
        <v>0</v>
      </c>
      <c r="W36" s="30">
        <v>34</v>
      </c>
      <c r="X36" s="31">
        <v>5</v>
      </c>
      <c r="Y36" s="26">
        <v>85</v>
      </c>
    </row>
    <row r="37" spans="1:25" s="46" customFormat="1" ht="15">
      <c r="A37" s="210"/>
      <c r="B37" s="214"/>
      <c r="C37" s="32" t="s">
        <v>284</v>
      </c>
      <c r="D37" s="33" t="s">
        <v>209</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5">
        <v>0</v>
      </c>
      <c r="Y37" s="182" t="s">
        <v>209</v>
      </c>
    </row>
    <row r="38" spans="1:25" ht="14.25" customHeight="1">
      <c r="A38" s="210"/>
      <c r="B38" s="215" t="s">
        <v>195</v>
      </c>
      <c r="C38" s="216"/>
      <c r="D38" s="37"/>
      <c r="E38" s="38">
        <v>8</v>
      </c>
      <c r="F38" s="38">
        <v>446217</v>
      </c>
      <c r="G38" s="38">
        <v>8</v>
      </c>
      <c r="H38" s="38">
        <v>446217</v>
      </c>
      <c r="I38" s="38">
        <v>13</v>
      </c>
      <c r="J38" s="38">
        <v>342</v>
      </c>
      <c r="K38" s="38">
        <v>13</v>
      </c>
      <c r="L38" s="38">
        <v>342</v>
      </c>
      <c r="M38" s="38">
        <v>3</v>
      </c>
      <c r="N38" s="38">
        <v>52600</v>
      </c>
      <c r="O38" s="38">
        <v>68</v>
      </c>
      <c r="P38" s="38">
        <v>101</v>
      </c>
      <c r="Q38" s="38">
        <v>0</v>
      </c>
      <c r="R38" s="38">
        <v>0</v>
      </c>
      <c r="S38" s="38">
        <v>1</v>
      </c>
      <c r="T38" s="38">
        <v>0</v>
      </c>
      <c r="U38" s="38">
        <v>0</v>
      </c>
      <c r="V38" s="38">
        <v>1</v>
      </c>
      <c r="W38" s="38">
        <v>101</v>
      </c>
      <c r="X38" s="45">
        <v>8</v>
      </c>
      <c r="Y38" s="40">
        <v>87</v>
      </c>
    </row>
    <row r="39" spans="1:25" ht="15">
      <c r="A39" s="210"/>
      <c r="B39" s="220">
        <v>2</v>
      </c>
      <c r="C39" s="22" t="s">
        <v>66</v>
      </c>
      <c r="D39" s="23" t="s">
        <v>266</v>
      </c>
      <c r="E39" s="24">
        <v>3</v>
      </c>
      <c r="F39" s="24">
        <v>227296</v>
      </c>
      <c r="G39" s="24">
        <v>3</v>
      </c>
      <c r="H39" s="24">
        <v>227296</v>
      </c>
      <c r="I39" s="24">
        <v>2</v>
      </c>
      <c r="J39" s="24">
        <v>122</v>
      </c>
      <c r="K39" s="24">
        <v>2</v>
      </c>
      <c r="L39" s="24">
        <v>122</v>
      </c>
      <c r="M39" s="24">
        <v>1</v>
      </c>
      <c r="N39" s="24">
        <v>5200</v>
      </c>
      <c r="O39" s="24">
        <v>7</v>
      </c>
      <c r="P39" s="24">
        <v>28</v>
      </c>
      <c r="Q39" s="24">
        <v>0</v>
      </c>
      <c r="R39" s="24">
        <v>0</v>
      </c>
      <c r="S39" s="24">
        <v>0</v>
      </c>
      <c r="T39" s="24">
        <v>0</v>
      </c>
      <c r="U39" s="24">
        <v>0</v>
      </c>
      <c r="V39" s="24">
        <v>0</v>
      </c>
      <c r="W39" s="24">
        <v>28</v>
      </c>
      <c r="X39" s="25">
        <v>1</v>
      </c>
      <c r="Y39" s="26">
        <v>96</v>
      </c>
    </row>
    <row r="40" spans="1:25" ht="15">
      <c r="A40" s="210"/>
      <c r="B40" s="221"/>
      <c r="C40" s="28" t="s">
        <v>67</v>
      </c>
      <c r="D40" s="29" t="s">
        <v>266</v>
      </c>
      <c r="E40" s="30">
        <v>0</v>
      </c>
      <c r="F40" s="30">
        <v>0</v>
      </c>
      <c r="G40" s="30">
        <v>0</v>
      </c>
      <c r="H40" s="30">
        <v>0</v>
      </c>
      <c r="I40" s="30">
        <v>1</v>
      </c>
      <c r="J40" s="30">
        <v>20</v>
      </c>
      <c r="K40" s="30">
        <v>1</v>
      </c>
      <c r="L40" s="30">
        <v>20</v>
      </c>
      <c r="M40" s="30">
        <v>1</v>
      </c>
      <c r="N40" s="30">
        <v>5200</v>
      </c>
      <c r="O40" s="30">
        <v>7</v>
      </c>
      <c r="P40" s="30">
        <v>39</v>
      </c>
      <c r="Q40" s="30">
        <v>0</v>
      </c>
      <c r="R40" s="30">
        <v>0</v>
      </c>
      <c r="S40" s="30">
        <v>0</v>
      </c>
      <c r="T40" s="30">
        <v>0</v>
      </c>
      <c r="U40" s="30">
        <v>0</v>
      </c>
      <c r="V40" s="30">
        <v>0</v>
      </c>
      <c r="W40" s="30">
        <v>39</v>
      </c>
      <c r="X40" s="31">
        <v>10</v>
      </c>
      <c r="Y40" s="26">
        <v>95</v>
      </c>
    </row>
    <row r="41" spans="1:25" ht="15">
      <c r="A41" s="210"/>
      <c r="B41" s="221"/>
      <c r="C41" s="28" t="s">
        <v>212</v>
      </c>
      <c r="D41" s="29" t="s">
        <v>268</v>
      </c>
      <c r="E41" s="30">
        <v>3</v>
      </c>
      <c r="F41" s="30">
        <v>71000</v>
      </c>
      <c r="G41" s="30">
        <v>3</v>
      </c>
      <c r="H41" s="30">
        <v>71000</v>
      </c>
      <c r="I41" s="30">
        <v>2</v>
      </c>
      <c r="J41" s="30">
        <v>44</v>
      </c>
      <c r="K41" s="30">
        <v>2</v>
      </c>
      <c r="L41" s="30">
        <v>44</v>
      </c>
      <c r="M41" s="30">
        <v>1</v>
      </c>
      <c r="N41" s="30">
        <v>5200</v>
      </c>
      <c r="O41" s="30">
        <v>7</v>
      </c>
      <c r="P41" s="30">
        <v>32</v>
      </c>
      <c r="Q41" s="30">
        <v>0</v>
      </c>
      <c r="R41" s="30">
        <v>0</v>
      </c>
      <c r="S41" s="30">
        <v>1</v>
      </c>
      <c r="T41" s="30">
        <v>0</v>
      </c>
      <c r="U41" s="30">
        <v>0</v>
      </c>
      <c r="V41" s="30">
        <v>0</v>
      </c>
      <c r="W41" s="30">
        <v>33</v>
      </c>
      <c r="X41" s="31">
        <v>0</v>
      </c>
      <c r="Y41" s="26">
        <v>85</v>
      </c>
    </row>
    <row r="42" spans="1:25" ht="15">
      <c r="A42" s="210"/>
      <c r="B42" s="221"/>
      <c r="C42" s="28" t="s">
        <v>68</v>
      </c>
      <c r="D42" s="29" t="s">
        <v>268</v>
      </c>
      <c r="E42" s="30">
        <v>7</v>
      </c>
      <c r="F42" s="30">
        <v>812000</v>
      </c>
      <c r="G42" s="30">
        <v>7</v>
      </c>
      <c r="H42" s="30">
        <v>812000</v>
      </c>
      <c r="I42" s="30">
        <v>9</v>
      </c>
      <c r="J42" s="30">
        <v>305</v>
      </c>
      <c r="K42" s="30">
        <v>9</v>
      </c>
      <c r="L42" s="30">
        <v>305</v>
      </c>
      <c r="M42" s="30">
        <v>1</v>
      </c>
      <c r="N42" s="30">
        <v>6400</v>
      </c>
      <c r="O42" s="30">
        <v>8</v>
      </c>
      <c r="P42" s="30">
        <v>45</v>
      </c>
      <c r="Q42" s="30">
        <v>0</v>
      </c>
      <c r="R42" s="30">
        <v>0</v>
      </c>
      <c r="S42" s="30">
        <v>2</v>
      </c>
      <c r="T42" s="30">
        <v>0</v>
      </c>
      <c r="U42" s="30">
        <v>0</v>
      </c>
      <c r="V42" s="30">
        <v>0</v>
      </c>
      <c r="W42" s="30">
        <v>47</v>
      </c>
      <c r="X42" s="31">
        <v>0</v>
      </c>
      <c r="Y42" s="26">
        <v>90</v>
      </c>
    </row>
    <row r="43" spans="1:25" ht="15">
      <c r="A43" s="210"/>
      <c r="B43" s="221"/>
      <c r="C43" s="28" t="s">
        <v>69</v>
      </c>
      <c r="D43" s="29" t="s">
        <v>272</v>
      </c>
      <c r="E43" s="30">
        <v>2</v>
      </c>
      <c r="F43" s="30">
        <v>30601</v>
      </c>
      <c r="G43" s="30">
        <v>2</v>
      </c>
      <c r="H43" s="30">
        <v>30601</v>
      </c>
      <c r="I43" s="30">
        <v>3</v>
      </c>
      <c r="J43" s="30">
        <v>55</v>
      </c>
      <c r="K43" s="30">
        <v>3</v>
      </c>
      <c r="L43" s="30">
        <v>55</v>
      </c>
      <c r="M43" s="30">
        <v>1</v>
      </c>
      <c r="N43" s="30">
        <v>4800</v>
      </c>
      <c r="O43" s="30">
        <v>6</v>
      </c>
      <c r="P43" s="30">
        <v>34</v>
      </c>
      <c r="Q43" s="30">
        <v>0</v>
      </c>
      <c r="R43" s="30">
        <v>0</v>
      </c>
      <c r="S43" s="30">
        <v>0</v>
      </c>
      <c r="T43" s="30">
        <v>0</v>
      </c>
      <c r="U43" s="30">
        <v>0</v>
      </c>
      <c r="V43" s="30">
        <v>4</v>
      </c>
      <c r="W43" s="30">
        <v>30</v>
      </c>
      <c r="X43" s="31">
        <v>18</v>
      </c>
      <c r="Y43" s="26">
        <v>85</v>
      </c>
    </row>
    <row r="44" spans="1:25" s="46" customFormat="1" ht="15">
      <c r="A44" s="210"/>
      <c r="B44" s="221"/>
      <c r="C44" s="32" t="s">
        <v>70</v>
      </c>
      <c r="D44" s="33" t="s">
        <v>267</v>
      </c>
      <c r="E44" s="34">
        <v>2</v>
      </c>
      <c r="F44" s="34">
        <v>60000</v>
      </c>
      <c r="G44" s="34">
        <v>2</v>
      </c>
      <c r="H44" s="34">
        <v>60000</v>
      </c>
      <c r="I44" s="34">
        <v>3</v>
      </c>
      <c r="J44" s="34">
        <v>170</v>
      </c>
      <c r="K44" s="34">
        <v>3</v>
      </c>
      <c r="L44" s="34">
        <v>170</v>
      </c>
      <c r="M44" s="34">
        <v>2</v>
      </c>
      <c r="N44" s="34">
        <v>43800</v>
      </c>
      <c r="O44" s="34">
        <v>60</v>
      </c>
      <c r="P44" s="34">
        <v>29</v>
      </c>
      <c r="Q44" s="34">
        <v>0</v>
      </c>
      <c r="R44" s="34">
        <v>0</v>
      </c>
      <c r="S44" s="34">
        <v>0</v>
      </c>
      <c r="T44" s="34">
        <v>0</v>
      </c>
      <c r="U44" s="34">
        <v>0</v>
      </c>
      <c r="V44" s="34">
        <v>0</v>
      </c>
      <c r="W44" s="34">
        <v>29</v>
      </c>
      <c r="X44" s="35">
        <v>9</v>
      </c>
      <c r="Y44" s="26">
        <v>80</v>
      </c>
    </row>
    <row r="45" spans="1:25" s="46" customFormat="1" ht="15">
      <c r="A45" s="210"/>
      <c r="B45" s="222"/>
      <c r="C45" s="47" t="s">
        <v>213</v>
      </c>
      <c r="D45" s="48" t="s">
        <v>272</v>
      </c>
      <c r="E45" s="49">
        <v>0</v>
      </c>
      <c r="F45" s="49">
        <v>0</v>
      </c>
      <c r="G45" s="49">
        <v>0</v>
      </c>
      <c r="H45" s="49">
        <v>0</v>
      </c>
      <c r="I45" s="49">
        <v>2</v>
      </c>
      <c r="J45" s="49">
        <v>69</v>
      </c>
      <c r="K45" s="49">
        <v>2</v>
      </c>
      <c r="L45" s="49">
        <v>69</v>
      </c>
      <c r="M45" s="49">
        <v>1</v>
      </c>
      <c r="N45" s="49">
        <v>5200</v>
      </c>
      <c r="O45" s="49">
        <v>6</v>
      </c>
      <c r="P45" s="50">
        <v>13</v>
      </c>
      <c r="Q45" s="49">
        <v>0</v>
      </c>
      <c r="R45" s="49">
        <v>0</v>
      </c>
      <c r="S45" s="49">
        <v>0</v>
      </c>
      <c r="T45" s="49">
        <v>0</v>
      </c>
      <c r="U45" s="49">
        <v>0</v>
      </c>
      <c r="V45" s="49">
        <v>0</v>
      </c>
      <c r="W45" s="49">
        <v>13</v>
      </c>
      <c r="X45" s="51">
        <v>5</v>
      </c>
      <c r="Y45" s="26">
        <v>94</v>
      </c>
    </row>
    <row r="46" spans="1:25" ht="14.25" customHeight="1">
      <c r="A46" s="211"/>
      <c r="B46" s="215" t="s">
        <v>195</v>
      </c>
      <c r="C46" s="216"/>
      <c r="D46" s="37"/>
      <c r="E46" s="38">
        <v>17</v>
      </c>
      <c r="F46" s="38">
        <v>1200897</v>
      </c>
      <c r="G46" s="38">
        <v>17</v>
      </c>
      <c r="H46" s="38">
        <v>1200897</v>
      </c>
      <c r="I46" s="38">
        <v>22</v>
      </c>
      <c r="J46" s="38">
        <v>785</v>
      </c>
      <c r="K46" s="38">
        <v>22</v>
      </c>
      <c r="L46" s="38">
        <v>785</v>
      </c>
      <c r="M46" s="38">
        <v>8</v>
      </c>
      <c r="N46" s="38">
        <v>75800</v>
      </c>
      <c r="O46" s="38">
        <v>101</v>
      </c>
      <c r="P46" s="38">
        <v>220</v>
      </c>
      <c r="Q46" s="38">
        <v>0</v>
      </c>
      <c r="R46" s="38">
        <v>0</v>
      </c>
      <c r="S46" s="38">
        <v>3</v>
      </c>
      <c r="T46" s="38">
        <v>0</v>
      </c>
      <c r="U46" s="38">
        <v>0</v>
      </c>
      <c r="V46" s="38">
        <v>4</v>
      </c>
      <c r="W46" s="38">
        <v>219</v>
      </c>
      <c r="X46" s="45">
        <v>43</v>
      </c>
      <c r="Y46" s="40">
        <v>89.3</v>
      </c>
    </row>
    <row r="47" spans="1:25" ht="14.25" customHeight="1">
      <c r="A47" s="217" t="s">
        <v>234</v>
      </c>
      <c r="B47" s="218"/>
      <c r="C47" s="219"/>
      <c r="D47" s="41"/>
      <c r="E47" s="42">
        <v>25</v>
      </c>
      <c r="F47" s="42">
        <v>1647114</v>
      </c>
      <c r="G47" s="42">
        <v>25</v>
      </c>
      <c r="H47" s="42">
        <v>1647114</v>
      </c>
      <c r="I47" s="42">
        <v>35</v>
      </c>
      <c r="J47" s="42">
        <v>1127</v>
      </c>
      <c r="K47" s="42">
        <v>35</v>
      </c>
      <c r="L47" s="42">
        <v>1127</v>
      </c>
      <c r="M47" s="42">
        <v>11</v>
      </c>
      <c r="N47" s="42">
        <v>128400</v>
      </c>
      <c r="O47" s="42">
        <v>169</v>
      </c>
      <c r="P47" s="42">
        <v>321</v>
      </c>
      <c r="Q47" s="42">
        <v>0</v>
      </c>
      <c r="R47" s="42">
        <v>0</v>
      </c>
      <c r="S47" s="42">
        <v>4</v>
      </c>
      <c r="T47" s="42">
        <v>0</v>
      </c>
      <c r="U47" s="42">
        <v>0</v>
      </c>
      <c r="V47" s="42">
        <v>5</v>
      </c>
      <c r="W47" s="42">
        <v>320</v>
      </c>
      <c r="X47" s="43">
        <v>51</v>
      </c>
      <c r="Y47" s="44">
        <v>88.3</v>
      </c>
    </row>
    <row r="48" spans="1:25" ht="15">
      <c r="A48" s="223">
        <v>4</v>
      </c>
      <c r="B48" s="226">
        <v>1</v>
      </c>
      <c r="C48" s="22" t="s">
        <v>71</v>
      </c>
      <c r="D48" s="23" t="s">
        <v>270</v>
      </c>
      <c r="E48" s="24">
        <v>0</v>
      </c>
      <c r="F48" s="24">
        <v>0</v>
      </c>
      <c r="G48" s="24">
        <v>0</v>
      </c>
      <c r="H48" s="24">
        <v>0</v>
      </c>
      <c r="I48" s="24">
        <v>0</v>
      </c>
      <c r="J48" s="24">
        <v>0</v>
      </c>
      <c r="K48" s="24">
        <v>0</v>
      </c>
      <c r="L48" s="24">
        <v>0</v>
      </c>
      <c r="M48" s="24">
        <v>0</v>
      </c>
      <c r="N48" s="24">
        <v>0</v>
      </c>
      <c r="O48" s="24">
        <v>0</v>
      </c>
      <c r="P48" s="24">
        <v>30</v>
      </c>
      <c r="Q48" s="24">
        <v>0</v>
      </c>
      <c r="R48" s="24">
        <v>0</v>
      </c>
      <c r="S48" s="24">
        <v>0</v>
      </c>
      <c r="T48" s="24">
        <v>0</v>
      </c>
      <c r="U48" s="24">
        <v>0</v>
      </c>
      <c r="V48" s="24">
        <v>0</v>
      </c>
      <c r="W48" s="24">
        <v>30</v>
      </c>
      <c r="X48" s="25">
        <v>1</v>
      </c>
      <c r="Y48" s="26">
        <v>87.5</v>
      </c>
    </row>
    <row r="49" spans="1:25" ht="15">
      <c r="A49" s="224"/>
      <c r="B49" s="227"/>
      <c r="C49" s="28" t="s">
        <v>214</v>
      </c>
      <c r="D49" s="29" t="s">
        <v>269</v>
      </c>
      <c r="E49" s="30">
        <v>5</v>
      </c>
      <c r="F49" s="30">
        <v>1150000</v>
      </c>
      <c r="G49" s="30">
        <v>5</v>
      </c>
      <c r="H49" s="30">
        <v>1150000</v>
      </c>
      <c r="I49" s="30">
        <v>1</v>
      </c>
      <c r="J49" s="30">
        <v>96</v>
      </c>
      <c r="K49" s="30">
        <v>1</v>
      </c>
      <c r="L49" s="30">
        <v>96</v>
      </c>
      <c r="M49" s="30">
        <v>0</v>
      </c>
      <c r="N49" s="30">
        <v>0</v>
      </c>
      <c r="O49" s="30">
        <v>0</v>
      </c>
      <c r="P49" s="30">
        <v>64</v>
      </c>
      <c r="Q49" s="30">
        <v>0</v>
      </c>
      <c r="R49" s="30">
        <v>0</v>
      </c>
      <c r="S49" s="30">
        <v>0</v>
      </c>
      <c r="T49" s="30">
        <v>0</v>
      </c>
      <c r="U49" s="30">
        <v>0</v>
      </c>
      <c r="V49" s="30">
        <v>0</v>
      </c>
      <c r="W49" s="30">
        <v>64</v>
      </c>
      <c r="X49" s="31">
        <v>14</v>
      </c>
      <c r="Y49" s="26">
        <v>88</v>
      </c>
    </row>
    <row r="50" spans="1:25" ht="15">
      <c r="A50" s="224"/>
      <c r="B50" s="227"/>
      <c r="C50" s="32" t="s">
        <v>72</v>
      </c>
      <c r="D50" s="33" t="s">
        <v>270</v>
      </c>
      <c r="E50" s="34">
        <v>0</v>
      </c>
      <c r="F50" s="34">
        <v>0</v>
      </c>
      <c r="G50" s="34">
        <v>0</v>
      </c>
      <c r="H50" s="34">
        <v>0</v>
      </c>
      <c r="I50" s="34">
        <v>0</v>
      </c>
      <c r="J50" s="34">
        <v>0</v>
      </c>
      <c r="K50" s="34">
        <v>0</v>
      </c>
      <c r="L50" s="34">
        <v>0</v>
      </c>
      <c r="M50" s="34">
        <v>0</v>
      </c>
      <c r="N50" s="34">
        <v>0</v>
      </c>
      <c r="O50" s="34">
        <v>0</v>
      </c>
      <c r="P50" s="34">
        <v>20</v>
      </c>
      <c r="Q50" s="34">
        <v>0</v>
      </c>
      <c r="R50" s="34">
        <v>0</v>
      </c>
      <c r="S50" s="34">
        <v>0</v>
      </c>
      <c r="T50" s="34">
        <v>0</v>
      </c>
      <c r="U50" s="34">
        <v>0</v>
      </c>
      <c r="V50" s="34">
        <v>0</v>
      </c>
      <c r="W50" s="34">
        <v>20</v>
      </c>
      <c r="X50" s="35">
        <v>1</v>
      </c>
      <c r="Y50" s="26">
        <v>85</v>
      </c>
    </row>
    <row r="51" spans="1:25" ht="15">
      <c r="A51" s="224"/>
      <c r="B51" s="227"/>
      <c r="C51" s="28" t="s">
        <v>73</v>
      </c>
      <c r="D51" s="29" t="s">
        <v>267</v>
      </c>
      <c r="E51" s="30">
        <v>0</v>
      </c>
      <c r="F51" s="30">
        <v>0</v>
      </c>
      <c r="G51" s="30">
        <v>0</v>
      </c>
      <c r="H51" s="30">
        <v>0</v>
      </c>
      <c r="I51" s="30">
        <v>0</v>
      </c>
      <c r="J51" s="30">
        <v>0</v>
      </c>
      <c r="K51" s="30">
        <v>0</v>
      </c>
      <c r="L51" s="30">
        <v>0</v>
      </c>
      <c r="M51" s="30">
        <v>0</v>
      </c>
      <c r="N51" s="30">
        <v>0</v>
      </c>
      <c r="O51" s="30">
        <v>0</v>
      </c>
      <c r="P51" s="30">
        <v>46</v>
      </c>
      <c r="Q51" s="30">
        <v>0</v>
      </c>
      <c r="R51" s="30">
        <v>0</v>
      </c>
      <c r="S51" s="30">
        <v>0</v>
      </c>
      <c r="T51" s="30">
        <v>0</v>
      </c>
      <c r="U51" s="30">
        <v>0</v>
      </c>
      <c r="V51" s="30">
        <v>0</v>
      </c>
      <c r="W51" s="30">
        <v>46</v>
      </c>
      <c r="X51" s="31">
        <v>16</v>
      </c>
      <c r="Y51" s="153">
        <v>85</v>
      </c>
    </row>
    <row r="52" spans="1:25" ht="15">
      <c r="A52" s="224"/>
      <c r="B52" s="228"/>
      <c r="C52" s="154" t="s">
        <v>196</v>
      </c>
      <c r="D52" s="53" t="s">
        <v>285</v>
      </c>
      <c r="E52" s="55">
        <v>0</v>
      </c>
      <c r="F52" s="159">
        <v>0</v>
      </c>
      <c r="G52" s="159">
        <v>0</v>
      </c>
      <c r="H52" s="159">
        <v>0</v>
      </c>
      <c r="I52" s="159">
        <v>0</v>
      </c>
      <c r="J52" s="159">
        <v>0</v>
      </c>
      <c r="K52" s="159">
        <v>0</v>
      </c>
      <c r="L52" s="159">
        <v>0</v>
      </c>
      <c r="M52" s="159">
        <v>0</v>
      </c>
      <c r="N52" s="159">
        <v>0</v>
      </c>
      <c r="O52" s="159">
        <v>0</v>
      </c>
      <c r="P52" s="159">
        <v>27</v>
      </c>
      <c r="Q52" s="54">
        <v>0</v>
      </c>
      <c r="R52" s="54">
        <v>0</v>
      </c>
      <c r="S52" s="54">
        <v>1</v>
      </c>
      <c r="T52" s="54">
        <v>0</v>
      </c>
      <c r="U52" s="54">
        <v>0</v>
      </c>
      <c r="V52" s="54">
        <v>1</v>
      </c>
      <c r="W52" s="54">
        <v>27</v>
      </c>
      <c r="X52" s="56">
        <v>1</v>
      </c>
      <c r="Y52" s="155">
        <v>85</v>
      </c>
    </row>
    <row r="53" spans="1:25" ht="14.25" customHeight="1">
      <c r="A53" s="224"/>
      <c r="B53" s="229" t="s">
        <v>195</v>
      </c>
      <c r="C53" s="216"/>
      <c r="D53" s="37"/>
      <c r="E53" s="38">
        <v>5</v>
      </c>
      <c r="F53" s="38">
        <v>1150000</v>
      </c>
      <c r="G53" s="38">
        <v>5</v>
      </c>
      <c r="H53" s="38">
        <v>1150000</v>
      </c>
      <c r="I53" s="38">
        <v>1</v>
      </c>
      <c r="J53" s="38">
        <v>96</v>
      </c>
      <c r="K53" s="38">
        <v>1</v>
      </c>
      <c r="L53" s="38">
        <v>96</v>
      </c>
      <c r="M53" s="38">
        <v>0</v>
      </c>
      <c r="N53" s="38">
        <v>0</v>
      </c>
      <c r="O53" s="38">
        <v>0</v>
      </c>
      <c r="P53" s="38">
        <v>187</v>
      </c>
      <c r="Q53" s="38">
        <v>0</v>
      </c>
      <c r="R53" s="38">
        <v>0</v>
      </c>
      <c r="S53" s="38">
        <v>1</v>
      </c>
      <c r="T53" s="38">
        <v>0</v>
      </c>
      <c r="U53" s="38">
        <v>0</v>
      </c>
      <c r="V53" s="38">
        <v>1</v>
      </c>
      <c r="W53" s="38">
        <v>187</v>
      </c>
      <c r="X53" s="39">
        <v>33</v>
      </c>
      <c r="Y53" s="40">
        <v>86.1</v>
      </c>
    </row>
    <row r="54" spans="1:25" ht="15">
      <c r="A54" s="224"/>
      <c r="B54" s="230">
        <v>2</v>
      </c>
      <c r="C54" s="22" t="s">
        <v>74</v>
      </c>
      <c r="D54" s="23" t="s">
        <v>270</v>
      </c>
      <c r="E54" s="24">
        <v>0</v>
      </c>
      <c r="F54" s="24">
        <v>0</v>
      </c>
      <c r="G54" s="24">
        <v>0</v>
      </c>
      <c r="H54" s="24">
        <v>0</v>
      </c>
      <c r="I54" s="24">
        <v>0</v>
      </c>
      <c r="J54" s="24">
        <v>0</v>
      </c>
      <c r="K54" s="24">
        <v>0</v>
      </c>
      <c r="L54" s="24">
        <v>0</v>
      </c>
      <c r="M54" s="24">
        <v>0</v>
      </c>
      <c r="N54" s="24">
        <v>0</v>
      </c>
      <c r="O54" s="24">
        <v>0</v>
      </c>
      <c r="P54" s="24">
        <v>22</v>
      </c>
      <c r="Q54" s="24">
        <v>0</v>
      </c>
      <c r="R54" s="24">
        <v>0</v>
      </c>
      <c r="S54" s="24">
        <v>0</v>
      </c>
      <c r="T54" s="24">
        <v>0</v>
      </c>
      <c r="U54" s="24">
        <v>0</v>
      </c>
      <c r="V54" s="24">
        <v>0</v>
      </c>
      <c r="W54" s="24">
        <v>22</v>
      </c>
      <c r="X54" s="25">
        <v>0</v>
      </c>
      <c r="Y54" s="26">
        <v>60</v>
      </c>
    </row>
    <row r="55" spans="1:25" ht="15">
      <c r="A55" s="224"/>
      <c r="B55" s="231"/>
      <c r="C55" s="28" t="s">
        <v>75</v>
      </c>
      <c r="D55" s="29" t="s">
        <v>273</v>
      </c>
      <c r="E55" s="30">
        <v>3</v>
      </c>
      <c r="F55" s="30">
        <v>186300</v>
      </c>
      <c r="G55" s="30">
        <v>3</v>
      </c>
      <c r="H55" s="30">
        <v>186300</v>
      </c>
      <c r="I55" s="30">
        <v>4</v>
      </c>
      <c r="J55" s="30">
        <v>30</v>
      </c>
      <c r="K55" s="30">
        <v>4</v>
      </c>
      <c r="L55" s="30">
        <v>30</v>
      </c>
      <c r="M55" s="30">
        <v>2</v>
      </c>
      <c r="N55" s="30">
        <v>72000</v>
      </c>
      <c r="O55" s="30">
        <v>94</v>
      </c>
      <c r="P55" s="30">
        <v>15</v>
      </c>
      <c r="Q55" s="30">
        <v>0</v>
      </c>
      <c r="R55" s="30">
        <v>0</v>
      </c>
      <c r="S55" s="30">
        <v>0</v>
      </c>
      <c r="T55" s="30">
        <v>0</v>
      </c>
      <c r="U55" s="30">
        <v>0</v>
      </c>
      <c r="V55" s="30">
        <v>1</v>
      </c>
      <c r="W55" s="30">
        <v>14</v>
      </c>
      <c r="X55" s="31">
        <v>2</v>
      </c>
      <c r="Y55" s="26">
        <v>60</v>
      </c>
    </row>
    <row r="56" spans="1:25" ht="15">
      <c r="A56" s="224"/>
      <c r="B56" s="231"/>
      <c r="C56" s="28" t="s">
        <v>76</v>
      </c>
      <c r="D56" s="29" t="s">
        <v>267</v>
      </c>
      <c r="E56" s="30">
        <v>3</v>
      </c>
      <c r="F56" s="30">
        <v>70000</v>
      </c>
      <c r="G56" s="30">
        <v>3</v>
      </c>
      <c r="H56" s="30">
        <v>70000</v>
      </c>
      <c r="I56" s="30">
        <v>7</v>
      </c>
      <c r="J56" s="30">
        <v>85</v>
      </c>
      <c r="K56" s="30">
        <v>7</v>
      </c>
      <c r="L56" s="30">
        <v>85</v>
      </c>
      <c r="M56" s="30">
        <v>0</v>
      </c>
      <c r="N56" s="30">
        <v>0</v>
      </c>
      <c r="O56" s="30">
        <v>0</v>
      </c>
      <c r="P56" s="30">
        <v>28</v>
      </c>
      <c r="Q56" s="30">
        <v>0</v>
      </c>
      <c r="R56" s="30">
        <v>0</v>
      </c>
      <c r="S56" s="30">
        <v>0</v>
      </c>
      <c r="T56" s="30">
        <v>0</v>
      </c>
      <c r="U56" s="30">
        <v>0</v>
      </c>
      <c r="V56" s="30">
        <v>0</v>
      </c>
      <c r="W56" s="30">
        <v>28</v>
      </c>
      <c r="X56" s="31">
        <v>9</v>
      </c>
      <c r="Y56" s="26">
        <v>100</v>
      </c>
    </row>
    <row r="57" spans="1:25" ht="15">
      <c r="A57" s="224"/>
      <c r="B57" s="231"/>
      <c r="C57" s="28" t="s">
        <v>77</v>
      </c>
      <c r="D57" s="29" t="s">
        <v>269</v>
      </c>
      <c r="E57" s="30">
        <v>0</v>
      </c>
      <c r="F57" s="30">
        <v>0</v>
      </c>
      <c r="G57" s="30">
        <v>0</v>
      </c>
      <c r="H57" s="30">
        <v>0</v>
      </c>
      <c r="I57" s="30">
        <v>3</v>
      </c>
      <c r="J57" s="30">
        <v>26</v>
      </c>
      <c r="K57" s="30">
        <v>3</v>
      </c>
      <c r="L57" s="30">
        <v>26</v>
      </c>
      <c r="M57" s="30">
        <v>1</v>
      </c>
      <c r="N57" s="30">
        <v>18000</v>
      </c>
      <c r="O57" s="30">
        <v>22</v>
      </c>
      <c r="P57" s="30">
        <v>20</v>
      </c>
      <c r="Q57" s="30">
        <v>0</v>
      </c>
      <c r="R57" s="30">
        <v>0</v>
      </c>
      <c r="S57" s="30">
        <v>0</v>
      </c>
      <c r="T57" s="30">
        <v>0</v>
      </c>
      <c r="U57" s="30">
        <v>0</v>
      </c>
      <c r="V57" s="30">
        <v>0</v>
      </c>
      <c r="W57" s="30">
        <v>20</v>
      </c>
      <c r="X57" s="31">
        <v>5</v>
      </c>
      <c r="Y57" s="26">
        <v>100</v>
      </c>
    </row>
    <row r="58" spans="1:25" ht="14.25" customHeight="1">
      <c r="A58" s="225"/>
      <c r="B58" s="229" t="s">
        <v>195</v>
      </c>
      <c r="C58" s="216"/>
      <c r="D58" s="37"/>
      <c r="E58" s="38">
        <v>6</v>
      </c>
      <c r="F58" s="38">
        <v>256300</v>
      </c>
      <c r="G58" s="38">
        <v>6</v>
      </c>
      <c r="H58" s="38">
        <v>256300</v>
      </c>
      <c r="I58" s="38">
        <v>14</v>
      </c>
      <c r="J58" s="38">
        <v>141</v>
      </c>
      <c r="K58" s="38">
        <v>14</v>
      </c>
      <c r="L58" s="38">
        <v>141</v>
      </c>
      <c r="M58" s="38">
        <v>3</v>
      </c>
      <c r="N58" s="38">
        <v>90000</v>
      </c>
      <c r="O58" s="38">
        <v>116</v>
      </c>
      <c r="P58" s="38">
        <v>85</v>
      </c>
      <c r="Q58" s="38">
        <v>0</v>
      </c>
      <c r="R58" s="38">
        <v>0</v>
      </c>
      <c r="S58" s="38">
        <v>0</v>
      </c>
      <c r="T58" s="38">
        <v>0</v>
      </c>
      <c r="U58" s="38">
        <v>0</v>
      </c>
      <c r="V58" s="38">
        <v>1</v>
      </c>
      <c r="W58" s="38">
        <v>84</v>
      </c>
      <c r="X58" s="39">
        <v>16</v>
      </c>
      <c r="Y58" s="40">
        <v>80</v>
      </c>
    </row>
    <row r="59" spans="1:25" ht="14.25" customHeight="1">
      <c r="A59" s="217" t="s">
        <v>234</v>
      </c>
      <c r="B59" s="218"/>
      <c r="C59" s="219"/>
      <c r="D59" s="41"/>
      <c r="E59" s="42">
        <v>11</v>
      </c>
      <c r="F59" s="42">
        <v>1406300</v>
      </c>
      <c r="G59" s="42">
        <v>11</v>
      </c>
      <c r="H59" s="42">
        <v>1406300</v>
      </c>
      <c r="I59" s="42">
        <v>15</v>
      </c>
      <c r="J59" s="42">
        <v>237</v>
      </c>
      <c r="K59" s="42">
        <v>15</v>
      </c>
      <c r="L59" s="42">
        <v>237</v>
      </c>
      <c r="M59" s="42">
        <v>3</v>
      </c>
      <c r="N59" s="42">
        <v>90000</v>
      </c>
      <c r="O59" s="42">
        <v>116</v>
      </c>
      <c r="P59" s="42">
        <v>272</v>
      </c>
      <c r="Q59" s="42">
        <v>0</v>
      </c>
      <c r="R59" s="42">
        <v>0</v>
      </c>
      <c r="S59" s="42">
        <v>1</v>
      </c>
      <c r="T59" s="42">
        <v>0</v>
      </c>
      <c r="U59" s="42">
        <v>0</v>
      </c>
      <c r="V59" s="42">
        <v>2</v>
      </c>
      <c r="W59" s="42">
        <v>271</v>
      </c>
      <c r="X59" s="43">
        <v>49</v>
      </c>
      <c r="Y59" s="44">
        <v>83.4</v>
      </c>
    </row>
    <row r="60" spans="1:25" ht="15">
      <c r="A60" s="209">
        <v>5</v>
      </c>
      <c r="B60" s="212">
        <v>1</v>
      </c>
      <c r="C60" s="22" t="s">
        <v>78</v>
      </c>
      <c r="D60" s="23" t="s">
        <v>266</v>
      </c>
      <c r="E60" s="24">
        <v>1</v>
      </c>
      <c r="F60" s="24">
        <v>200000</v>
      </c>
      <c r="G60" s="24">
        <v>1</v>
      </c>
      <c r="H60" s="24">
        <v>200000</v>
      </c>
      <c r="I60" s="24">
        <v>1</v>
      </c>
      <c r="J60" s="24">
        <v>5</v>
      </c>
      <c r="K60" s="24">
        <v>1</v>
      </c>
      <c r="L60" s="24">
        <v>5</v>
      </c>
      <c r="M60" s="24">
        <v>0</v>
      </c>
      <c r="N60" s="24">
        <v>0</v>
      </c>
      <c r="O60" s="24">
        <v>0</v>
      </c>
      <c r="P60" s="24">
        <v>12</v>
      </c>
      <c r="Q60" s="24">
        <v>0</v>
      </c>
      <c r="R60" s="24">
        <v>0</v>
      </c>
      <c r="S60" s="24">
        <v>0</v>
      </c>
      <c r="T60" s="24">
        <v>0</v>
      </c>
      <c r="U60" s="24">
        <v>0</v>
      </c>
      <c r="V60" s="24">
        <v>0</v>
      </c>
      <c r="W60" s="24">
        <v>12</v>
      </c>
      <c r="X60" s="25">
        <v>2</v>
      </c>
      <c r="Y60" s="26">
        <v>86</v>
      </c>
    </row>
    <row r="61" spans="1:25" ht="15">
      <c r="A61" s="210"/>
      <c r="B61" s="213"/>
      <c r="C61" s="28" t="s">
        <v>215</v>
      </c>
      <c r="D61" s="29" t="s">
        <v>272</v>
      </c>
      <c r="E61" s="30">
        <v>0</v>
      </c>
      <c r="F61" s="30">
        <v>0</v>
      </c>
      <c r="G61" s="30">
        <v>0</v>
      </c>
      <c r="H61" s="30">
        <v>0</v>
      </c>
      <c r="I61" s="30">
        <v>1</v>
      </c>
      <c r="J61" s="30">
        <v>12</v>
      </c>
      <c r="K61" s="30">
        <v>1</v>
      </c>
      <c r="L61" s="30">
        <v>12</v>
      </c>
      <c r="M61" s="30">
        <v>0</v>
      </c>
      <c r="N61" s="30">
        <v>0</v>
      </c>
      <c r="O61" s="30">
        <v>0</v>
      </c>
      <c r="P61" s="30">
        <v>29</v>
      </c>
      <c r="Q61" s="30">
        <v>0</v>
      </c>
      <c r="R61" s="30">
        <v>0</v>
      </c>
      <c r="S61" s="30">
        <v>0</v>
      </c>
      <c r="T61" s="30">
        <v>0</v>
      </c>
      <c r="U61" s="30">
        <v>0</v>
      </c>
      <c r="V61" s="30">
        <v>0</v>
      </c>
      <c r="W61" s="30">
        <v>29</v>
      </c>
      <c r="X61" s="31">
        <v>4</v>
      </c>
      <c r="Y61" s="26">
        <v>95</v>
      </c>
    </row>
    <row r="62" spans="1:25" ht="15">
      <c r="A62" s="210"/>
      <c r="B62" s="213"/>
      <c r="C62" s="28" t="s">
        <v>79</v>
      </c>
      <c r="D62" s="29" t="s">
        <v>267</v>
      </c>
      <c r="E62" s="30">
        <v>0</v>
      </c>
      <c r="F62" s="30">
        <v>0</v>
      </c>
      <c r="G62" s="30">
        <v>0</v>
      </c>
      <c r="H62" s="30">
        <v>0</v>
      </c>
      <c r="I62" s="30">
        <v>0</v>
      </c>
      <c r="J62" s="30">
        <v>0</v>
      </c>
      <c r="K62" s="30">
        <v>0</v>
      </c>
      <c r="L62" s="30">
        <v>0</v>
      </c>
      <c r="M62" s="30">
        <v>0</v>
      </c>
      <c r="N62" s="30">
        <v>0</v>
      </c>
      <c r="O62" s="30">
        <v>0</v>
      </c>
      <c r="P62" s="30">
        <v>17</v>
      </c>
      <c r="Q62" s="30">
        <v>0</v>
      </c>
      <c r="R62" s="30">
        <v>0</v>
      </c>
      <c r="S62" s="30">
        <v>0</v>
      </c>
      <c r="T62" s="30">
        <v>0</v>
      </c>
      <c r="U62" s="30">
        <v>0</v>
      </c>
      <c r="V62" s="30">
        <v>0</v>
      </c>
      <c r="W62" s="30">
        <v>17</v>
      </c>
      <c r="X62" s="31">
        <v>0</v>
      </c>
      <c r="Y62" s="26">
        <v>85</v>
      </c>
    </row>
    <row r="63" spans="1:25" ht="15">
      <c r="A63" s="210"/>
      <c r="B63" s="213"/>
      <c r="C63" s="28" t="s">
        <v>80</v>
      </c>
      <c r="D63" s="29" t="s">
        <v>270</v>
      </c>
      <c r="E63" s="30">
        <v>0</v>
      </c>
      <c r="F63" s="30">
        <v>0</v>
      </c>
      <c r="G63" s="30">
        <v>0</v>
      </c>
      <c r="H63" s="30">
        <v>0</v>
      </c>
      <c r="I63" s="30">
        <v>0</v>
      </c>
      <c r="J63" s="30">
        <v>0</v>
      </c>
      <c r="K63" s="30">
        <v>0</v>
      </c>
      <c r="L63" s="30">
        <v>0</v>
      </c>
      <c r="M63" s="30">
        <v>0</v>
      </c>
      <c r="N63" s="30">
        <v>0</v>
      </c>
      <c r="O63" s="30">
        <v>0</v>
      </c>
      <c r="P63" s="30">
        <v>14</v>
      </c>
      <c r="Q63" s="30">
        <v>0</v>
      </c>
      <c r="R63" s="30">
        <v>0</v>
      </c>
      <c r="S63" s="30">
        <v>0</v>
      </c>
      <c r="T63" s="30">
        <v>0</v>
      </c>
      <c r="U63" s="30">
        <v>0</v>
      </c>
      <c r="V63" s="30">
        <v>0</v>
      </c>
      <c r="W63" s="30">
        <v>14</v>
      </c>
      <c r="X63" s="31">
        <v>0</v>
      </c>
      <c r="Y63" s="26">
        <v>67</v>
      </c>
    </row>
    <row r="64" spans="1:25" ht="15">
      <c r="A64" s="210"/>
      <c r="B64" s="213"/>
      <c r="C64" s="28" t="s">
        <v>81</v>
      </c>
      <c r="D64" s="29" t="s">
        <v>268</v>
      </c>
      <c r="E64" s="30">
        <v>2</v>
      </c>
      <c r="F64" s="30">
        <v>130000</v>
      </c>
      <c r="G64" s="30">
        <v>2</v>
      </c>
      <c r="H64" s="30">
        <v>130000</v>
      </c>
      <c r="I64" s="30">
        <v>3</v>
      </c>
      <c r="J64" s="30">
        <v>61</v>
      </c>
      <c r="K64" s="30">
        <v>3</v>
      </c>
      <c r="L64" s="30">
        <v>61</v>
      </c>
      <c r="M64" s="30">
        <v>0</v>
      </c>
      <c r="N64" s="30">
        <v>0</v>
      </c>
      <c r="O64" s="30">
        <v>0</v>
      </c>
      <c r="P64" s="30">
        <v>22</v>
      </c>
      <c r="Q64" s="30">
        <v>0</v>
      </c>
      <c r="R64" s="30">
        <v>0</v>
      </c>
      <c r="S64" s="30">
        <v>3</v>
      </c>
      <c r="T64" s="30">
        <v>0</v>
      </c>
      <c r="U64" s="30">
        <v>0</v>
      </c>
      <c r="V64" s="30">
        <v>0</v>
      </c>
      <c r="W64" s="30">
        <v>25</v>
      </c>
      <c r="X64" s="31">
        <v>6</v>
      </c>
      <c r="Y64" s="26">
        <v>45</v>
      </c>
    </row>
    <row r="65" spans="1:25" ht="15">
      <c r="A65" s="210"/>
      <c r="B65" s="214"/>
      <c r="C65" s="32" t="s">
        <v>82</v>
      </c>
      <c r="D65" s="33" t="s">
        <v>270</v>
      </c>
      <c r="E65" s="34">
        <v>0</v>
      </c>
      <c r="F65" s="34">
        <v>0</v>
      </c>
      <c r="G65" s="34">
        <v>0</v>
      </c>
      <c r="H65" s="34">
        <v>0</v>
      </c>
      <c r="I65" s="34">
        <v>0</v>
      </c>
      <c r="J65" s="34">
        <v>0</v>
      </c>
      <c r="K65" s="34">
        <v>0</v>
      </c>
      <c r="L65" s="34">
        <v>0</v>
      </c>
      <c r="M65" s="34">
        <v>0</v>
      </c>
      <c r="N65" s="34">
        <v>0</v>
      </c>
      <c r="O65" s="34">
        <v>0</v>
      </c>
      <c r="P65" s="34">
        <v>16</v>
      </c>
      <c r="Q65" s="34">
        <v>0</v>
      </c>
      <c r="R65" s="34">
        <v>0</v>
      </c>
      <c r="S65" s="34">
        <v>0</v>
      </c>
      <c r="T65" s="34">
        <v>0</v>
      </c>
      <c r="U65" s="34">
        <v>0</v>
      </c>
      <c r="V65" s="34">
        <v>0</v>
      </c>
      <c r="W65" s="34">
        <v>16</v>
      </c>
      <c r="X65" s="35">
        <v>0</v>
      </c>
      <c r="Y65" s="26">
        <v>85</v>
      </c>
    </row>
    <row r="66" spans="1:25" ht="14.25" customHeight="1">
      <c r="A66" s="210"/>
      <c r="B66" s="215" t="s">
        <v>195</v>
      </c>
      <c r="C66" s="216"/>
      <c r="D66" s="37"/>
      <c r="E66" s="38">
        <v>3</v>
      </c>
      <c r="F66" s="38">
        <v>330000</v>
      </c>
      <c r="G66" s="38">
        <v>3</v>
      </c>
      <c r="H66" s="38">
        <v>330000</v>
      </c>
      <c r="I66" s="38">
        <v>5</v>
      </c>
      <c r="J66" s="38">
        <v>78</v>
      </c>
      <c r="K66" s="38">
        <v>5</v>
      </c>
      <c r="L66" s="38">
        <v>78</v>
      </c>
      <c r="M66" s="38">
        <v>0</v>
      </c>
      <c r="N66" s="38">
        <v>0</v>
      </c>
      <c r="O66" s="38">
        <v>0</v>
      </c>
      <c r="P66" s="38">
        <v>110</v>
      </c>
      <c r="Q66" s="38">
        <v>0</v>
      </c>
      <c r="R66" s="38">
        <v>0</v>
      </c>
      <c r="S66" s="38">
        <v>3</v>
      </c>
      <c r="T66" s="38">
        <v>0</v>
      </c>
      <c r="U66" s="38">
        <v>0</v>
      </c>
      <c r="V66" s="38">
        <v>0</v>
      </c>
      <c r="W66" s="38">
        <v>113</v>
      </c>
      <c r="X66" s="45">
        <v>12</v>
      </c>
      <c r="Y66" s="40">
        <v>77.2</v>
      </c>
    </row>
    <row r="67" spans="1:25" ht="15">
      <c r="A67" s="210"/>
      <c r="B67" s="232">
        <v>2</v>
      </c>
      <c r="C67" s="22" t="s">
        <v>83</v>
      </c>
      <c r="D67" s="23" t="s">
        <v>273</v>
      </c>
      <c r="E67" s="24">
        <v>5</v>
      </c>
      <c r="F67" s="24">
        <v>305000</v>
      </c>
      <c r="G67" s="24">
        <v>5</v>
      </c>
      <c r="H67" s="24">
        <v>305000</v>
      </c>
      <c r="I67" s="24">
        <v>6</v>
      </c>
      <c r="J67" s="24">
        <v>96</v>
      </c>
      <c r="K67" s="24">
        <v>6</v>
      </c>
      <c r="L67" s="24">
        <v>96</v>
      </c>
      <c r="M67" s="24">
        <v>0</v>
      </c>
      <c r="N67" s="24">
        <v>0</v>
      </c>
      <c r="O67" s="24">
        <v>0</v>
      </c>
      <c r="P67" s="24">
        <v>28</v>
      </c>
      <c r="Q67" s="24">
        <v>0</v>
      </c>
      <c r="R67" s="24">
        <v>0</v>
      </c>
      <c r="S67" s="24">
        <v>1</v>
      </c>
      <c r="T67" s="24">
        <v>0</v>
      </c>
      <c r="U67" s="24">
        <v>0</v>
      </c>
      <c r="V67" s="24">
        <v>0</v>
      </c>
      <c r="W67" s="24">
        <v>29</v>
      </c>
      <c r="X67" s="25">
        <v>5</v>
      </c>
      <c r="Y67" s="26">
        <v>98</v>
      </c>
    </row>
    <row r="68" spans="1:25" ht="15">
      <c r="A68" s="210"/>
      <c r="B68" s="233"/>
      <c r="C68" s="28" t="s">
        <v>84</v>
      </c>
      <c r="D68" s="29" t="s">
        <v>268</v>
      </c>
      <c r="E68" s="30">
        <v>3</v>
      </c>
      <c r="F68" s="30">
        <v>40000</v>
      </c>
      <c r="G68" s="30">
        <v>3</v>
      </c>
      <c r="H68" s="30">
        <v>40000</v>
      </c>
      <c r="I68" s="30">
        <v>2</v>
      </c>
      <c r="J68" s="30">
        <v>4</v>
      </c>
      <c r="K68" s="30">
        <v>2</v>
      </c>
      <c r="L68" s="30">
        <v>4</v>
      </c>
      <c r="M68" s="30">
        <v>0</v>
      </c>
      <c r="N68" s="30">
        <v>0</v>
      </c>
      <c r="O68" s="30">
        <v>0</v>
      </c>
      <c r="P68" s="30">
        <v>38</v>
      </c>
      <c r="Q68" s="30">
        <v>0</v>
      </c>
      <c r="R68" s="30">
        <v>0</v>
      </c>
      <c r="S68" s="30">
        <v>0</v>
      </c>
      <c r="T68" s="30">
        <v>0</v>
      </c>
      <c r="U68" s="30">
        <v>0</v>
      </c>
      <c r="V68" s="30">
        <v>0</v>
      </c>
      <c r="W68" s="30">
        <v>38</v>
      </c>
      <c r="X68" s="31">
        <v>5</v>
      </c>
      <c r="Y68" s="26">
        <v>96</v>
      </c>
    </row>
    <row r="69" spans="1:25" ht="15">
      <c r="A69" s="210"/>
      <c r="B69" s="233"/>
      <c r="C69" s="28" t="s">
        <v>85</v>
      </c>
      <c r="D69" s="29" t="s">
        <v>266</v>
      </c>
      <c r="E69" s="30">
        <v>3</v>
      </c>
      <c r="F69" s="30">
        <v>220964</v>
      </c>
      <c r="G69" s="30">
        <v>3</v>
      </c>
      <c r="H69" s="30">
        <v>220964</v>
      </c>
      <c r="I69" s="30">
        <v>7</v>
      </c>
      <c r="J69" s="30">
        <v>170</v>
      </c>
      <c r="K69" s="30">
        <v>7</v>
      </c>
      <c r="L69" s="30">
        <v>170</v>
      </c>
      <c r="M69" s="30">
        <v>0</v>
      </c>
      <c r="N69" s="30">
        <v>0</v>
      </c>
      <c r="O69" s="30">
        <v>0</v>
      </c>
      <c r="P69" s="30">
        <v>22</v>
      </c>
      <c r="Q69" s="30">
        <v>0</v>
      </c>
      <c r="R69" s="30">
        <v>0</v>
      </c>
      <c r="S69" s="30">
        <v>1</v>
      </c>
      <c r="T69" s="30">
        <v>0</v>
      </c>
      <c r="U69" s="30">
        <v>0</v>
      </c>
      <c r="V69" s="30">
        <v>0</v>
      </c>
      <c r="W69" s="30">
        <v>23</v>
      </c>
      <c r="X69" s="31">
        <v>2</v>
      </c>
      <c r="Y69" s="26">
        <v>100</v>
      </c>
    </row>
    <row r="70" spans="1:25" ht="15">
      <c r="A70" s="210"/>
      <c r="B70" s="233"/>
      <c r="C70" s="28" t="s">
        <v>203</v>
      </c>
      <c r="D70" s="33" t="s">
        <v>272</v>
      </c>
      <c r="E70" s="34">
        <v>1</v>
      </c>
      <c r="F70" s="34">
        <v>8520</v>
      </c>
      <c r="G70" s="34">
        <v>1</v>
      </c>
      <c r="H70" s="34">
        <v>8520</v>
      </c>
      <c r="I70" s="34">
        <v>1</v>
      </c>
      <c r="J70" s="34">
        <v>5</v>
      </c>
      <c r="K70" s="34">
        <v>1</v>
      </c>
      <c r="L70" s="34">
        <v>5</v>
      </c>
      <c r="M70" s="34">
        <v>1</v>
      </c>
      <c r="N70" s="34">
        <v>15200</v>
      </c>
      <c r="O70" s="34">
        <v>0</v>
      </c>
      <c r="P70" s="34">
        <v>12</v>
      </c>
      <c r="Q70" s="34">
        <v>0</v>
      </c>
      <c r="R70" s="34">
        <v>0</v>
      </c>
      <c r="S70" s="34">
        <v>0</v>
      </c>
      <c r="T70" s="34">
        <v>0</v>
      </c>
      <c r="U70" s="34">
        <v>0</v>
      </c>
      <c r="V70" s="34">
        <v>0</v>
      </c>
      <c r="W70" s="34">
        <v>12</v>
      </c>
      <c r="X70" s="35">
        <v>5</v>
      </c>
      <c r="Y70" s="26">
        <v>92</v>
      </c>
    </row>
    <row r="71" spans="1:25" ht="15">
      <c r="A71" s="210"/>
      <c r="B71" s="234"/>
      <c r="C71" s="52" t="s">
        <v>210</v>
      </c>
      <c r="D71" s="53" t="s">
        <v>268</v>
      </c>
      <c r="E71" s="54">
        <v>2</v>
      </c>
      <c r="F71" s="54">
        <v>25345</v>
      </c>
      <c r="G71" s="54">
        <v>2</v>
      </c>
      <c r="H71" s="54">
        <v>25345</v>
      </c>
      <c r="I71" s="54">
        <v>1</v>
      </c>
      <c r="J71" s="54">
        <v>50</v>
      </c>
      <c r="K71" s="54">
        <v>1</v>
      </c>
      <c r="L71" s="54">
        <v>50</v>
      </c>
      <c r="M71" s="54">
        <v>1</v>
      </c>
      <c r="N71" s="54">
        <v>17400</v>
      </c>
      <c r="O71" s="54">
        <v>0</v>
      </c>
      <c r="P71" s="55">
        <v>29</v>
      </c>
      <c r="Q71" s="54">
        <v>0</v>
      </c>
      <c r="R71" s="54">
        <v>0</v>
      </c>
      <c r="S71" s="54">
        <v>0</v>
      </c>
      <c r="T71" s="54">
        <v>0</v>
      </c>
      <c r="U71" s="54">
        <v>0</v>
      </c>
      <c r="V71" s="54">
        <v>0</v>
      </c>
      <c r="W71" s="54">
        <v>29</v>
      </c>
      <c r="X71" s="56">
        <v>5</v>
      </c>
      <c r="Y71" s="26">
        <v>97</v>
      </c>
    </row>
    <row r="72" spans="1:25" ht="14.25" customHeight="1">
      <c r="A72" s="211"/>
      <c r="B72" s="215" t="s">
        <v>195</v>
      </c>
      <c r="C72" s="216"/>
      <c r="D72" s="37"/>
      <c r="E72" s="38">
        <v>14</v>
      </c>
      <c r="F72" s="38">
        <v>599829</v>
      </c>
      <c r="G72" s="38">
        <v>14</v>
      </c>
      <c r="H72" s="38">
        <v>599829</v>
      </c>
      <c r="I72" s="38">
        <v>17</v>
      </c>
      <c r="J72" s="38">
        <v>325</v>
      </c>
      <c r="K72" s="38">
        <v>17</v>
      </c>
      <c r="L72" s="38">
        <v>325</v>
      </c>
      <c r="M72" s="38">
        <v>2</v>
      </c>
      <c r="N72" s="38">
        <v>32600</v>
      </c>
      <c r="O72" s="38">
        <v>0</v>
      </c>
      <c r="P72" s="38">
        <v>129</v>
      </c>
      <c r="Q72" s="38">
        <v>0</v>
      </c>
      <c r="R72" s="38">
        <v>0</v>
      </c>
      <c r="S72" s="38">
        <v>2</v>
      </c>
      <c r="T72" s="38">
        <v>0</v>
      </c>
      <c r="U72" s="38">
        <v>0</v>
      </c>
      <c r="V72" s="38">
        <v>0</v>
      </c>
      <c r="W72" s="38">
        <v>131</v>
      </c>
      <c r="X72" s="45">
        <v>22</v>
      </c>
      <c r="Y72" s="40">
        <v>96.6</v>
      </c>
    </row>
    <row r="73" spans="1:25" ht="14.25" customHeight="1">
      <c r="A73" s="217" t="s">
        <v>234</v>
      </c>
      <c r="B73" s="218"/>
      <c r="C73" s="219"/>
      <c r="D73" s="41"/>
      <c r="E73" s="42">
        <v>17</v>
      </c>
      <c r="F73" s="42">
        <v>929829</v>
      </c>
      <c r="G73" s="42">
        <v>17</v>
      </c>
      <c r="H73" s="42">
        <v>929829</v>
      </c>
      <c r="I73" s="42">
        <v>22</v>
      </c>
      <c r="J73" s="42">
        <v>403</v>
      </c>
      <c r="K73" s="42">
        <v>22</v>
      </c>
      <c r="L73" s="42">
        <v>403</v>
      </c>
      <c r="M73" s="42">
        <v>2</v>
      </c>
      <c r="N73" s="42">
        <v>32600</v>
      </c>
      <c r="O73" s="42">
        <v>0</v>
      </c>
      <c r="P73" s="42">
        <v>239</v>
      </c>
      <c r="Q73" s="42">
        <v>0</v>
      </c>
      <c r="R73" s="42">
        <v>0</v>
      </c>
      <c r="S73" s="42">
        <v>5</v>
      </c>
      <c r="T73" s="42">
        <v>0</v>
      </c>
      <c r="U73" s="42">
        <v>0</v>
      </c>
      <c r="V73" s="42">
        <v>0</v>
      </c>
      <c r="W73" s="42">
        <v>244</v>
      </c>
      <c r="X73" s="43">
        <v>34</v>
      </c>
      <c r="Y73" s="44">
        <v>86</v>
      </c>
    </row>
    <row r="74" spans="1:25" ht="15">
      <c r="A74" s="209">
        <v>6</v>
      </c>
      <c r="B74" s="212">
        <v>1</v>
      </c>
      <c r="C74" s="22" t="s">
        <v>86</v>
      </c>
      <c r="D74" s="23" t="s">
        <v>267</v>
      </c>
      <c r="E74" s="24">
        <v>3</v>
      </c>
      <c r="F74" s="24">
        <v>99000</v>
      </c>
      <c r="G74" s="24">
        <v>3</v>
      </c>
      <c r="H74" s="24">
        <v>99000</v>
      </c>
      <c r="I74" s="24">
        <v>2</v>
      </c>
      <c r="J74" s="24">
        <v>10</v>
      </c>
      <c r="K74" s="24">
        <v>2</v>
      </c>
      <c r="L74" s="24">
        <v>10</v>
      </c>
      <c r="M74" s="24">
        <v>0</v>
      </c>
      <c r="N74" s="24">
        <v>0</v>
      </c>
      <c r="O74" s="24">
        <v>0</v>
      </c>
      <c r="P74" s="24">
        <v>49</v>
      </c>
      <c r="Q74" s="24">
        <v>0</v>
      </c>
      <c r="R74" s="24">
        <v>0</v>
      </c>
      <c r="S74" s="24">
        <v>0</v>
      </c>
      <c r="T74" s="24">
        <v>0</v>
      </c>
      <c r="U74" s="24">
        <v>0</v>
      </c>
      <c r="V74" s="24">
        <v>1</v>
      </c>
      <c r="W74" s="24">
        <v>48</v>
      </c>
      <c r="X74" s="25">
        <v>10</v>
      </c>
      <c r="Y74" s="26">
        <v>60</v>
      </c>
    </row>
    <row r="75" spans="1:25" ht="15">
      <c r="A75" s="210"/>
      <c r="B75" s="213"/>
      <c r="C75" s="28" t="s">
        <v>87</v>
      </c>
      <c r="D75" s="29" t="s">
        <v>266</v>
      </c>
      <c r="E75" s="30">
        <v>3</v>
      </c>
      <c r="F75" s="30">
        <v>190000</v>
      </c>
      <c r="G75" s="30">
        <v>3</v>
      </c>
      <c r="H75" s="30">
        <v>190000</v>
      </c>
      <c r="I75" s="30">
        <v>6</v>
      </c>
      <c r="J75" s="30">
        <v>135</v>
      </c>
      <c r="K75" s="30">
        <v>6</v>
      </c>
      <c r="L75" s="30">
        <v>135</v>
      </c>
      <c r="M75" s="30">
        <v>6</v>
      </c>
      <c r="N75" s="30">
        <v>146000</v>
      </c>
      <c r="O75" s="30">
        <v>135</v>
      </c>
      <c r="P75" s="30">
        <v>29</v>
      </c>
      <c r="Q75" s="30">
        <v>0</v>
      </c>
      <c r="R75" s="30">
        <v>0</v>
      </c>
      <c r="S75" s="30">
        <v>0</v>
      </c>
      <c r="T75" s="30">
        <v>0</v>
      </c>
      <c r="U75" s="30">
        <v>0</v>
      </c>
      <c r="V75" s="30">
        <v>0</v>
      </c>
      <c r="W75" s="30">
        <v>29</v>
      </c>
      <c r="X75" s="31">
        <v>14</v>
      </c>
      <c r="Y75" s="26">
        <v>43</v>
      </c>
    </row>
    <row r="76" spans="1:25" ht="15">
      <c r="A76" s="210"/>
      <c r="B76" s="213"/>
      <c r="C76" s="28" t="s">
        <v>88</v>
      </c>
      <c r="D76" s="29" t="s">
        <v>267</v>
      </c>
      <c r="E76" s="30">
        <v>0</v>
      </c>
      <c r="F76" s="30">
        <v>0</v>
      </c>
      <c r="G76" s="30">
        <v>0</v>
      </c>
      <c r="H76" s="30">
        <v>0</v>
      </c>
      <c r="I76" s="30">
        <v>1</v>
      </c>
      <c r="J76" s="30">
        <v>6</v>
      </c>
      <c r="K76" s="30">
        <v>1</v>
      </c>
      <c r="L76" s="30">
        <v>6</v>
      </c>
      <c r="M76" s="30">
        <v>0</v>
      </c>
      <c r="N76" s="30">
        <v>0</v>
      </c>
      <c r="O76" s="30">
        <v>0</v>
      </c>
      <c r="P76" s="30">
        <v>20</v>
      </c>
      <c r="Q76" s="30">
        <v>0</v>
      </c>
      <c r="R76" s="30">
        <v>0</v>
      </c>
      <c r="S76" s="30">
        <v>0</v>
      </c>
      <c r="T76" s="30">
        <v>0</v>
      </c>
      <c r="U76" s="30">
        <v>0</v>
      </c>
      <c r="V76" s="30">
        <v>0</v>
      </c>
      <c r="W76" s="30">
        <v>20</v>
      </c>
      <c r="X76" s="31">
        <v>0</v>
      </c>
      <c r="Y76" s="26">
        <v>62</v>
      </c>
    </row>
    <row r="77" spans="1:25" ht="15">
      <c r="A77" s="210"/>
      <c r="B77" s="213"/>
      <c r="C77" s="28" t="s">
        <v>89</v>
      </c>
      <c r="D77" s="29" t="s">
        <v>272</v>
      </c>
      <c r="E77" s="30">
        <v>1</v>
      </c>
      <c r="F77" s="30">
        <v>10000</v>
      </c>
      <c r="G77" s="30">
        <v>1</v>
      </c>
      <c r="H77" s="30">
        <v>10000</v>
      </c>
      <c r="I77" s="30">
        <v>1</v>
      </c>
      <c r="J77" s="30">
        <v>20</v>
      </c>
      <c r="K77" s="30">
        <v>1</v>
      </c>
      <c r="L77" s="30">
        <v>20</v>
      </c>
      <c r="M77" s="30">
        <v>0</v>
      </c>
      <c r="N77" s="30">
        <v>0</v>
      </c>
      <c r="O77" s="30">
        <v>0</v>
      </c>
      <c r="P77" s="30">
        <v>17</v>
      </c>
      <c r="Q77" s="30">
        <v>0</v>
      </c>
      <c r="R77" s="30">
        <v>0</v>
      </c>
      <c r="S77" s="30">
        <v>0</v>
      </c>
      <c r="T77" s="30">
        <v>0</v>
      </c>
      <c r="U77" s="30">
        <v>0</v>
      </c>
      <c r="V77" s="30">
        <v>0</v>
      </c>
      <c r="W77" s="30">
        <v>17</v>
      </c>
      <c r="X77" s="31">
        <v>0</v>
      </c>
      <c r="Y77" s="26">
        <v>60</v>
      </c>
    </row>
    <row r="78" spans="1:25" ht="15">
      <c r="A78" s="210"/>
      <c r="B78" s="213"/>
      <c r="C78" s="28" t="s">
        <v>90</v>
      </c>
      <c r="D78" s="29" t="s">
        <v>266</v>
      </c>
      <c r="E78" s="30">
        <v>0</v>
      </c>
      <c r="F78" s="30">
        <v>0</v>
      </c>
      <c r="G78" s="30">
        <v>0</v>
      </c>
      <c r="H78" s="30">
        <v>0</v>
      </c>
      <c r="I78" s="30">
        <v>2</v>
      </c>
      <c r="J78" s="30">
        <v>43</v>
      </c>
      <c r="K78" s="30">
        <v>2</v>
      </c>
      <c r="L78" s="30">
        <v>43</v>
      </c>
      <c r="M78" s="30">
        <v>2</v>
      </c>
      <c r="N78" s="30">
        <v>17600</v>
      </c>
      <c r="O78" s="30">
        <v>0</v>
      </c>
      <c r="P78" s="30">
        <v>51</v>
      </c>
      <c r="Q78" s="30">
        <v>3</v>
      </c>
      <c r="R78" s="30">
        <v>0</v>
      </c>
      <c r="S78" s="30">
        <v>0</v>
      </c>
      <c r="T78" s="30">
        <v>0</v>
      </c>
      <c r="U78" s="30">
        <v>0</v>
      </c>
      <c r="V78" s="30">
        <v>0</v>
      </c>
      <c r="W78" s="30">
        <v>54</v>
      </c>
      <c r="X78" s="31">
        <v>2</v>
      </c>
      <c r="Y78" s="26">
        <v>90</v>
      </c>
    </row>
    <row r="79" spans="1:25" ht="15">
      <c r="A79" s="210"/>
      <c r="B79" s="213"/>
      <c r="C79" s="28" t="s">
        <v>91</v>
      </c>
      <c r="D79" s="29" t="s">
        <v>274</v>
      </c>
      <c r="E79" s="30">
        <v>2</v>
      </c>
      <c r="F79" s="30">
        <v>34000</v>
      </c>
      <c r="G79" s="30">
        <v>2</v>
      </c>
      <c r="H79" s="30">
        <v>34000</v>
      </c>
      <c r="I79" s="30">
        <v>3</v>
      </c>
      <c r="J79" s="30">
        <v>106</v>
      </c>
      <c r="K79" s="30">
        <v>3</v>
      </c>
      <c r="L79" s="30">
        <v>106</v>
      </c>
      <c r="M79" s="30">
        <v>2</v>
      </c>
      <c r="N79" s="30">
        <v>93600</v>
      </c>
      <c r="O79" s="30">
        <v>0</v>
      </c>
      <c r="P79" s="30">
        <v>17</v>
      </c>
      <c r="Q79" s="30">
        <v>0</v>
      </c>
      <c r="R79" s="30">
        <v>0</v>
      </c>
      <c r="S79" s="30">
        <v>0</v>
      </c>
      <c r="T79" s="30">
        <v>0</v>
      </c>
      <c r="U79" s="30">
        <v>0</v>
      </c>
      <c r="V79" s="30">
        <v>0</v>
      </c>
      <c r="W79" s="30">
        <v>17</v>
      </c>
      <c r="X79" s="31">
        <v>0</v>
      </c>
      <c r="Y79" s="26">
        <v>70</v>
      </c>
    </row>
    <row r="80" spans="1:25" ht="15">
      <c r="A80" s="210"/>
      <c r="B80" s="214"/>
      <c r="C80" s="28" t="s">
        <v>92</v>
      </c>
      <c r="D80" s="33" t="s">
        <v>270</v>
      </c>
      <c r="E80" s="34">
        <v>0</v>
      </c>
      <c r="F80" s="34">
        <v>0</v>
      </c>
      <c r="G80" s="34">
        <v>0</v>
      </c>
      <c r="H80" s="34">
        <v>0</v>
      </c>
      <c r="I80" s="34">
        <v>0</v>
      </c>
      <c r="J80" s="34">
        <v>0</v>
      </c>
      <c r="K80" s="34">
        <v>0</v>
      </c>
      <c r="L80" s="34">
        <v>0</v>
      </c>
      <c r="M80" s="34">
        <v>0</v>
      </c>
      <c r="N80" s="34">
        <v>0</v>
      </c>
      <c r="O80" s="34">
        <v>0</v>
      </c>
      <c r="P80" s="34">
        <v>12</v>
      </c>
      <c r="Q80" s="34">
        <v>0</v>
      </c>
      <c r="R80" s="34">
        <v>0</v>
      </c>
      <c r="S80" s="34">
        <v>0</v>
      </c>
      <c r="T80" s="34">
        <v>0</v>
      </c>
      <c r="U80" s="34">
        <v>0</v>
      </c>
      <c r="V80" s="34">
        <v>0</v>
      </c>
      <c r="W80" s="34">
        <v>12</v>
      </c>
      <c r="X80" s="35">
        <v>2</v>
      </c>
      <c r="Y80" s="26">
        <v>72</v>
      </c>
    </row>
    <row r="81" spans="1:25" ht="14.25" customHeight="1">
      <c r="A81" s="210"/>
      <c r="B81" s="215" t="s">
        <v>195</v>
      </c>
      <c r="C81" s="235"/>
      <c r="D81" s="57"/>
      <c r="E81" s="38">
        <v>9</v>
      </c>
      <c r="F81" s="38">
        <v>333000</v>
      </c>
      <c r="G81" s="38">
        <v>9</v>
      </c>
      <c r="H81" s="38">
        <v>333000</v>
      </c>
      <c r="I81" s="38">
        <v>15</v>
      </c>
      <c r="J81" s="38">
        <v>320</v>
      </c>
      <c r="K81" s="38">
        <v>15</v>
      </c>
      <c r="L81" s="38">
        <v>320</v>
      </c>
      <c r="M81" s="38">
        <v>10</v>
      </c>
      <c r="N81" s="38">
        <v>257200</v>
      </c>
      <c r="O81" s="38">
        <v>135</v>
      </c>
      <c r="P81" s="38">
        <v>195</v>
      </c>
      <c r="Q81" s="38">
        <v>3</v>
      </c>
      <c r="R81" s="38">
        <v>0</v>
      </c>
      <c r="S81" s="38">
        <v>0</v>
      </c>
      <c r="T81" s="38">
        <v>0</v>
      </c>
      <c r="U81" s="38">
        <v>0</v>
      </c>
      <c r="V81" s="38">
        <v>1</v>
      </c>
      <c r="W81" s="38">
        <v>197</v>
      </c>
      <c r="X81" s="45">
        <v>28</v>
      </c>
      <c r="Y81" s="40">
        <f>AVERAGE(Y74:Y80)</f>
        <v>65.285714285714292</v>
      </c>
    </row>
    <row r="82" spans="1:25" ht="15">
      <c r="A82" s="210"/>
      <c r="B82" s="212">
        <v>2</v>
      </c>
      <c r="C82" s="28" t="s">
        <v>93</v>
      </c>
      <c r="D82" s="23" t="s">
        <v>266</v>
      </c>
      <c r="E82" s="24">
        <v>0</v>
      </c>
      <c r="F82" s="24">
        <v>0</v>
      </c>
      <c r="G82" s="24">
        <v>0</v>
      </c>
      <c r="H82" s="24">
        <v>0</v>
      </c>
      <c r="I82" s="24">
        <v>2</v>
      </c>
      <c r="J82" s="24">
        <v>3</v>
      </c>
      <c r="K82" s="24">
        <v>2</v>
      </c>
      <c r="L82" s="24">
        <v>3</v>
      </c>
      <c r="M82" s="24">
        <v>0</v>
      </c>
      <c r="N82" s="24">
        <v>0</v>
      </c>
      <c r="O82" s="24">
        <v>0</v>
      </c>
      <c r="P82" s="24">
        <v>22</v>
      </c>
      <c r="Q82" s="24">
        <v>0</v>
      </c>
      <c r="R82" s="24">
        <v>0</v>
      </c>
      <c r="S82" s="24">
        <v>0</v>
      </c>
      <c r="T82" s="24">
        <v>0</v>
      </c>
      <c r="U82" s="24">
        <v>0</v>
      </c>
      <c r="V82" s="24">
        <v>0</v>
      </c>
      <c r="W82" s="24">
        <v>22</v>
      </c>
      <c r="X82" s="25">
        <v>0</v>
      </c>
      <c r="Y82" s="26">
        <v>98</v>
      </c>
    </row>
    <row r="83" spans="1:25" ht="15">
      <c r="A83" s="210"/>
      <c r="B83" s="213"/>
      <c r="C83" s="28" t="s">
        <v>94</v>
      </c>
      <c r="D83" s="29" t="s">
        <v>268</v>
      </c>
      <c r="E83" s="30">
        <v>0</v>
      </c>
      <c r="F83" s="30">
        <v>0</v>
      </c>
      <c r="G83" s="30">
        <v>0</v>
      </c>
      <c r="H83" s="30">
        <v>0</v>
      </c>
      <c r="I83" s="30">
        <v>6</v>
      </c>
      <c r="J83" s="30">
        <v>11</v>
      </c>
      <c r="K83" s="30">
        <v>6</v>
      </c>
      <c r="L83" s="30">
        <v>11</v>
      </c>
      <c r="M83" s="30">
        <v>0</v>
      </c>
      <c r="N83" s="30">
        <v>0</v>
      </c>
      <c r="O83" s="30">
        <v>0</v>
      </c>
      <c r="P83" s="30">
        <v>15</v>
      </c>
      <c r="Q83" s="30">
        <v>0</v>
      </c>
      <c r="R83" s="30">
        <v>0</v>
      </c>
      <c r="S83" s="30">
        <v>0</v>
      </c>
      <c r="T83" s="30">
        <v>0</v>
      </c>
      <c r="U83" s="30">
        <v>0</v>
      </c>
      <c r="V83" s="30">
        <v>0</v>
      </c>
      <c r="W83" s="30">
        <v>15</v>
      </c>
      <c r="X83" s="31">
        <v>0</v>
      </c>
      <c r="Y83" s="26">
        <v>93</v>
      </c>
    </row>
    <row r="84" spans="1:25" ht="15">
      <c r="A84" s="210"/>
      <c r="B84" s="213"/>
      <c r="C84" s="28" t="s">
        <v>95</v>
      </c>
      <c r="D84" s="29" t="s">
        <v>270</v>
      </c>
      <c r="E84" s="30">
        <v>0</v>
      </c>
      <c r="F84" s="30">
        <v>0</v>
      </c>
      <c r="G84" s="30">
        <v>0</v>
      </c>
      <c r="H84" s="30">
        <v>0</v>
      </c>
      <c r="I84" s="30">
        <v>0</v>
      </c>
      <c r="J84" s="30">
        <v>0</v>
      </c>
      <c r="K84" s="30">
        <v>0</v>
      </c>
      <c r="L84" s="30">
        <v>0</v>
      </c>
      <c r="M84" s="30">
        <v>0</v>
      </c>
      <c r="N84" s="30">
        <v>0</v>
      </c>
      <c r="O84" s="30">
        <v>0</v>
      </c>
      <c r="P84" s="30">
        <v>20</v>
      </c>
      <c r="Q84" s="30">
        <v>0</v>
      </c>
      <c r="R84" s="30">
        <v>0</v>
      </c>
      <c r="S84" s="30">
        <v>0</v>
      </c>
      <c r="T84" s="30">
        <v>0</v>
      </c>
      <c r="U84" s="30">
        <v>0</v>
      </c>
      <c r="V84" s="30">
        <v>0</v>
      </c>
      <c r="W84" s="30">
        <v>20</v>
      </c>
      <c r="X84" s="31">
        <v>0</v>
      </c>
      <c r="Y84" s="26">
        <v>70</v>
      </c>
    </row>
    <row r="85" spans="1:25" ht="15">
      <c r="A85" s="210"/>
      <c r="B85" s="213"/>
      <c r="C85" s="28" t="s">
        <v>96</v>
      </c>
      <c r="D85" s="29" t="s">
        <v>272</v>
      </c>
      <c r="E85" s="30">
        <v>0</v>
      </c>
      <c r="F85" s="30">
        <v>0</v>
      </c>
      <c r="G85" s="30">
        <v>0</v>
      </c>
      <c r="H85" s="30">
        <v>0</v>
      </c>
      <c r="I85" s="30">
        <v>0</v>
      </c>
      <c r="J85" s="30">
        <v>0</v>
      </c>
      <c r="K85" s="30">
        <v>0</v>
      </c>
      <c r="L85" s="30">
        <v>0</v>
      </c>
      <c r="M85" s="30">
        <v>0</v>
      </c>
      <c r="N85" s="30">
        <v>0</v>
      </c>
      <c r="O85" s="30">
        <v>0</v>
      </c>
      <c r="P85" s="30">
        <v>13</v>
      </c>
      <c r="Q85" s="30">
        <v>0</v>
      </c>
      <c r="R85" s="30">
        <v>0</v>
      </c>
      <c r="S85" s="30">
        <v>0</v>
      </c>
      <c r="T85" s="30">
        <v>0</v>
      </c>
      <c r="U85" s="30">
        <v>0</v>
      </c>
      <c r="V85" s="30">
        <v>0</v>
      </c>
      <c r="W85" s="30">
        <v>13</v>
      </c>
      <c r="X85" s="31">
        <v>1</v>
      </c>
      <c r="Y85" s="26">
        <v>70</v>
      </c>
    </row>
    <row r="86" spans="1:25" ht="15">
      <c r="A86" s="210"/>
      <c r="B86" s="214"/>
      <c r="C86" s="32" t="s">
        <v>97</v>
      </c>
      <c r="D86" s="33" t="s">
        <v>268</v>
      </c>
      <c r="E86" s="34">
        <v>2</v>
      </c>
      <c r="F86" s="34">
        <v>20000</v>
      </c>
      <c r="G86" s="34">
        <v>2</v>
      </c>
      <c r="H86" s="34">
        <v>20000</v>
      </c>
      <c r="I86" s="34">
        <v>3</v>
      </c>
      <c r="J86" s="34">
        <v>44</v>
      </c>
      <c r="K86" s="34">
        <v>3</v>
      </c>
      <c r="L86" s="34">
        <v>44</v>
      </c>
      <c r="M86" s="34">
        <v>1</v>
      </c>
      <c r="N86" s="34">
        <v>11400</v>
      </c>
      <c r="O86" s="34">
        <v>0</v>
      </c>
      <c r="P86" s="34">
        <v>19</v>
      </c>
      <c r="Q86" s="34">
        <v>0</v>
      </c>
      <c r="R86" s="34">
        <v>0</v>
      </c>
      <c r="S86" s="34">
        <v>0</v>
      </c>
      <c r="T86" s="34">
        <v>0</v>
      </c>
      <c r="U86" s="34">
        <v>0</v>
      </c>
      <c r="V86" s="34">
        <v>1</v>
      </c>
      <c r="W86" s="34">
        <v>18</v>
      </c>
      <c r="X86" s="35">
        <v>2</v>
      </c>
      <c r="Y86" s="26">
        <v>100</v>
      </c>
    </row>
    <row r="87" spans="1:25" ht="14.25" customHeight="1">
      <c r="A87" s="211"/>
      <c r="B87" s="215" t="s">
        <v>195</v>
      </c>
      <c r="C87" s="216"/>
      <c r="D87" s="58"/>
      <c r="E87" s="59">
        <v>2</v>
      </c>
      <c r="F87" s="59">
        <v>20000</v>
      </c>
      <c r="G87" s="59">
        <v>2</v>
      </c>
      <c r="H87" s="59">
        <v>20000</v>
      </c>
      <c r="I87" s="59">
        <v>11</v>
      </c>
      <c r="J87" s="59">
        <v>58</v>
      </c>
      <c r="K87" s="59">
        <v>11</v>
      </c>
      <c r="L87" s="59">
        <v>58</v>
      </c>
      <c r="M87" s="59">
        <v>1</v>
      </c>
      <c r="N87" s="59">
        <v>11400</v>
      </c>
      <c r="O87" s="59">
        <v>0</v>
      </c>
      <c r="P87" s="59">
        <v>89</v>
      </c>
      <c r="Q87" s="59">
        <v>0</v>
      </c>
      <c r="R87" s="59">
        <v>0</v>
      </c>
      <c r="S87" s="59">
        <v>0</v>
      </c>
      <c r="T87" s="59">
        <v>0</v>
      </c>
      <c r="U87" s="59">
        <v>0</v>
      </c>
      <c r="V87" s="59">
        <v>1</v>
      </c>
      <c r="W87" s="59">
        <v>88</v>
      </c>
      <c r="X87" s="60">
        <v>3</v>
      </c>
      <c r="Y87" s="40">
        <v>86.2</v>
      </c>
    </row>
    <row r="88" spans="1:25" ht="14.25" customHeight="1">
      <c r="A88" s="217" t="s">
        <v>234</v>
      </c>
      <c r="B88" s="218"/>
      <c r="C88" s="219"/>
      <c r="D88" s="41"/>
      <c r="E88" s="42">
        <v>11</v>
      </c>
      <c r="F88" s="42">
        <v>353000</v>
      </c>
      <c r="G88" s="42">
        <v>11</v>
      </c>
      <c r="H88" s="42">
        <v>353000</v>
      </c>
      <c r="I88" s="42">
        <v>26</v>
      </c>
      <c r="J88" s="42">
        <v>378</v>
      </c>
      <c r="K88" s="42">
        <v>26</v>
      </c>
      <c r="L88" s="42">
        <v>378</v>
      </c>
      <c r="M88" s="42">
        <v>11</v>
      </c>
      <c r="N88" s="42">
        <v>268600</v>
      </c>
      <c r="O88" s="42">
        <v>135</v>
      </c>
      <c r="P88" s="42">
        <v>284</v>
      </c>
      <c r="Q88" s="42">
        <v>3</v>
      </c>
      <c r="R88" s="42">
        <v>0</v>
      </c>
      <c r="S88" s="42">
        <v>0</v>
      </c>
      <c r="T88" s="42">
        <v>0</v>
      </c>
      <c r="U88" s="42">
        <v>0</v>
      </c>
      <c r="V88" s="42">
        <v>2</v>
      </c>
      <c r="W88" s="42">
        <v>285</v>
      </c>
      <c r="X88" s="43">
        <v>31</v>
      </c>
      <c r="Y88" s="44">
        <f>AVERAGE(Y81,Y87)</f>
        <v>75.742857142857147</v>
      </c>
    </row>
    <row r="89" spans="1:25" ht="15">
      <c r="A89" s="223">
        <v>7</v>
      </c>
      <c r="B89" s="230">
        <v>1</v>
      </c>
      <c r="C89" s="22" t="s">
        <v>98</v>
      </c>
      <c r="D89" s="23" t="s">
        <v>268</v>
      </c>
      <c r="E89" s="24">
        <v>6</v>
      </c>
      <c r="F89" s="24">
        <v>200000</v>
      </c>
      <c r="G89" s="24">
        <v>6</v>
      </c>
      <c r="H89" s="24">
        <v>200000</v>
      </c>
      <c r="I89" s="24">
        <v>1</v>
      </c>
      <c r="J89" s="24">
        <v>36</v>
      </c>
      <c r="K89" s="24">
        <v>1</v>
      </c>
      <c r="L89" s="24">
        <v>36</v>
      </c>
      <c r="M89" s="24">
        <v>1</v>
      </c>
      <c r="N89" s="24">
        <v>22000</v>
      </c>
      <c r="O89" s="24">
        <v>0</v>
      </c>
      <c r="P89" s="24">
        <v>34</v>
      </c>
      <c r="Q89" s="24">
        <v>0</v>
      </c>
      <c r="R89" s="24">
        <v>0</v>
      </c>
      <c r="S89" s="24">
        <v>0</v>
      </c>
      <c r="T89" s="24">
        <v>0</v>
      </c>
      <c r="U89" s="24">
        <v>0</v>
      </c>
      <c r="V89" s="24">
        <v>0</v>
      </c>
      <c r="W89" s="24">
        <v>34</v>
      </c>
      <c r="X89" s="25">
        <v>7</v>
      </c>
      <c r="Y89" s="26">
        <v>70</v>
      </c>
    </row>
    <row r="90" spans="1:25" ht="15">
      <c r="A90" s="224"/>
      <c r="B90" s="231"/>
      <c r="C90" s="28" t="s">
        <v>99</v>
      </c>
      <c r="D90" s="29" t="s">
        <v>267</v>
      </c>
      <c r="E90" s="30">
        <v>1</v>
      </c>
      <c r="F90" s="30">
        <v>100000</v>
      </c>
      <c r="G90" s="30">
        <v>1</v>
      </c>
      <c r="H90" s="30">
        <v>100000</v>
      </c>
      <c r="I90" s="30">
        <v>3</v>
      </c>
      <c r="J90" s="30">
        <v>45</v>
      </c>
      <c r="K90" s="30">
        <v>3</v>
      </c>
      <c r="L90" s="30">
        <v>45</v>
      </c>
      <c r="M90" s="30">
        <v>2</v>
      </c>
      <c r="N90" s="30">
        <v>38800</v>
      </c>
      <c r="O90" s="30">
        <v>0</v>
      </c>
      <c r="P90" s="30">
        <v>10</v>
      </c>
      <c r="Q90" s="30">
        <v>0</v>
      </c>
      <c r="R90" s="30">
        <v>0</v>
      </c>
      <c r="S90" s="30">
        <v>0</v>
      </c>
      <c r="T90" s="30">
        <v>0</v>
      </c>
      <c r="U90" s="30">
        <v>0</v>
      </c>
      <c r="V90" s="30">
        <v>0</v>
      </c>
      <c r="W90" s="30">
        <v>10</v>
      </c>
      <c r="X90" s="31">
        <v>2</v>
      </c>
      <c r="Y90" s="26">
        <v>80</v>
      </c>
    </row>
    <row r="91" spans="1:25" ht="15">
      <c r="A91" s="224"/>
      <c r="B91" s="231"/>
      <c r="C91" s="28" t="s">
        <v>100</v>
      </c>
      <c r="D91" s="29" t="s">
        <v>268</v>
      </c>
      <c r="E91" s="30">
        <v>0</v>
      </c>
      <c r="F91" s="30">
        <v>0</v>
      </c>
      <c r="G91" s="30">
        <v>0</v>
      </c>
      <c r="H91" s="30">
        <v>0</v>
      </c>
      <c r="I91" s="30">
        <v>0</v>
      </c>
      <c r="J91" s="30">
        <v>0</v>
      </c>
      <c r="K91" s="30">
        <v>0</v>
      </c>
      <c r="L91" s="30">
        <v>0</v>
      </c>
      <c r="M91" s="30">
        <v>0</v>
      </c>
      <c r="N91" s="30">
        <v>0</v>
      </c>
      <c r="O91" s="30">
        <v>0</v>
      </c>
      <c r="P91" s="30">
        <v>1</v>
      </c>
      <c r="Q91" s="30">
        <v>0</v>
      </c>
      <c r="R91" s="30">
        <v>0</v>
      </c>
      <c r="S91" s="30">
        <v>0</v>
      </c>
      <c r="T91" s="30">
        <v>0</v>
      </c>
      <c r="U91" s="30">
        <v>0</v>
      </c>
      <c r="V91" s="30">
        <v>0</v>
      </c>
      <c r="W91" s="30">
        <v>1</v>
      </c>
      <c r="X91" s="31">
        <v>0</v>
      </c>
      <c r="Y91" s="26">
        <v>100</v>
      </c>
    </row>
    <row r="92" spans="1:25" ht="15">
      <c r="A92" s="224"/>
      <c r="B92" s="236"/>
      <c r="C92" s="32" t="s">
        <v>101</v>
      </c>
      <c r="D92" s="33" t="s">
        <v>269</v>
      </c>
      <c r="E92" s="34">
        <v>0</v>
      </c>
      <c r="F92" s="34">
        <v>0</v>
      </c>
      <c r="G92" s="34">
        <v>0</v>
      </c>
      <c r="H92" s="34">
        <v>0</v>
      </c>
      <c r="I92" s="34">
        <v>0</v>
      </c>
      <c r="J92" s="34">
        <v>0</v>
      </c>
      <c r="K92" s="34">
        <v>0</v>
      </c>
      <c r="L92" s="34">
        <v>0</v>
      </c>
      <c r="M92" s="34">
        <v>0</v>
      </c>
      <c r="N92" s="34">
        <v>0</v>
      </c>
      <c r="O92" s="34">
        <v>0</v>
      </c>
      <c r="P92" s="34">
        <v>28</v>
      </c>
      <c r="Q92" s="34">
        <v>0</v>
      </c>
      <c r="R92" s="34">
        <v>0</v>
      </c>
      <c r="S92" s="34">
        <v>0</v>
      </c>
      <c r="T92" s="34">
        <v>0</v>
      </c>
      <c r="U92" s="34">
        <v>0</v>
      </c>
      <c r="V92" s="34">
        <v>0</v>
      </c>
      <c r="W92" s="34">
        <v>28</v>
      </c>
      <c r="X92" s="35">
        <v>0</v>
      </c>
      <c r="Y92" s="26">
        <v>50</v>
      </c>
    </row>
    <row r="93" spans="1:25" ht="14.25" customHeight="1">
      <c r="A93" s="210"/>
      <c r="B93" s="215" t="s">
        <v>195</v>
      </c>
      <c r="C93" s="216"/>
      <c r="D93" s="37"/>
      <c r="E93" s="38">
        <v>7</v>
      </c>
      <c r="F93" s="38">
        <v>300000</v>
      </c>
      <c r="G93" s="38">
        <v>7</v>
      </c>
      <c r="H93" s="38">
        <v>300000</v>
      </c>
      <c r="I93" s="38">
        <v>4</v>
      </c>
      <c r="J93" s="38">
        <v>81</v>
      </c>
      <c r="K93" s="38">
        <v>4</v>
      </c>
      <c r="L93" s="38">
        <v>81</v>
      </c>
      <c r="M93" s="38">
        <v>3</v>
      </c>
      <c r="N93" s="38">
        <v>60800</v>
      </c>
      <c r="O93" s="38">
        <v>0</v>
      </c>
      <c r="P93" s="38">
        <v>73</v>
      </c>
      <c r="Q93" s="38">
        <v>0</v>
      </c>
      <c r="R93" s="38">
        <v>0</v>
      </c>
      <c r="S93" s="38">
        <v>0</v>
      </c>
      <c r="T93" s="38">
        <v>0</v>
      </c>
      <c r="U93" s="38">
        <v>0</v>
      </c>
      <c r="V93" s="38">
        <v>0</v>
      </c>
      <c r="W93" s="38">
        <v>73</v>
      </c>
      <c r="X93" s="45">
        <v>9</v>
      </c>
      <c r="Y93" s="40">
        <v>75</v>
      </c>
    </row>
    <row r="94" spans="1:25" ht="15">
      <c r="A94" s="224"/>
      <c r="B94" s="237">
        <v>2</v>
      </c>
      <c r="C94" s="61" t="s">
        <v>102</v>
      </c>
      <c r="D94" s="23" t="s">
        <v>267</v>
      </c>
      <c r="E94" s="24">
        <v>0</v>
      </c>
      <c r="F94" s="24">
        <v>0</v>
      </c>
      <c r="G94" s="24">
        <v>0</v>
      </c>
      <c r="H94" s="24">
        <v>0</v>
      </c>
      <c r="I94" s="24">
        <v>7</v>
      </c>
      <c r="J94" s="24">
        <v>65</v>
      </c>
      <c r="K94" s="24">
        <v>7</v>
      </c>
      <c r="L94" s="24">
        <v>65</v>
      </c>
      <c r="M94" s="24">
        <v>0</v>
      </c>
      <c r="N94" s="24">
        <v>0</v>
      </c>
      <c r="O94" s="24">
        <v>0</v>
      </c>
      <c r="P94" s="24">
        <v>25</v>
      </c>
      <c r="Q94" s="24">
        <v>0</v>
      </c>
      <c r="R94" s="24">
        <v>0</v>
      </c>
      <c r="S94" s="24">
        <v>0</v>
      </c>
      <c r="T94" s="24">
        <v>0</v>
      </c>
      <c r="U94" s="24">
        <v>0</v>
      </c>
      <c r="V94" s="24">
        <v>0</v>
      </c>
      <c r="W94" s="24">
        <v>25</v>
      </c>
      <c r="X94" s="25">
        <v>8</v>
      </c>
      <c r="Y94" s="26">
        <v>37</v>
      </c>
    </row>
    <row r="95" spans="1:25" s="46" customFormat="1" ht="15">
      <c r="A95" s="224"/>
      <c r="B95" s="238"/>
      <c r="C95" s="62" t="s">
        <v>103</v>
      </c>
      <c r="D95" s="29" t="s">
        <v>270</v>
      </c>
      <c r="E95" s="30">
        <v>0</v>
      </c>
      <c r="F95" s="30">
        <v>0</v>
      </c>
      <c r="G95" s="30">
        <v>0</v>
      </c>
      <c r="H95" s="30">
        <v>0</v>
      </c>
      <c r="I95" s="30">
        <v>1</v>
      </c>
      <c r="J95" s="30">
        <v>4</v>
      </c>
      <c r="K95" s="30">
        <v>1</v>
      </c>
      <c r="L95" s="30">
        <v>4</v>
      </c>
      <c r="M95" s="30">
        <v>1</v>
      </c>
      <c r="N95" s="30">
        <v>13600</v>
      </c>
      <c r="O95" s="30">
        <v>0</v>
      </c>
      <c r="P95" s="30">
        <v>16</v>
      </c>
      <c r="Q95" s="30">
        <v>0</v>
      </c>
      <c r="R95" s="30">
        <v>0</v>
      </c>
      <c r="S95" s="30">
        <v>0</v>
      </c>
      <c r="T95" s="30">
        <v>0</v>
      </c>
      <c r="U95" s="30">
        <v>0</v>
      </c>
      <c r="V95" s="30">
        <v>0</v>
      </c>
      <c r="W95" s="30">
        <v>16</v>
      </c>
      <c r="X95" s="31">
        <v>0</v>
      </c>
      <c r="Y95" s="26">
        <v>80</v>
      </c>
    </row>
    <row r="96" spans="1:25" ht="15">
      <c r="A96" s="224"/>
      <c r="B96" s="238"/>
      <c r="C96" s="63" t="s">
        <v>104</v>
      </c>
      <c r="D96" s="33" t="s">
        <v>269</v>
      </c>
      <c r="E96" s="34">
        <v>0</v>
      </c>
      <c r="F96" s="34">
        <v>0</v>
      </c>
      <c r="G96" s="34">
        <v>0</v>
      </c>
      <c r="H96" s="34">
        <v>0</v>
      </c>
      <c r="I96" s="34">
        <v>3</v>
      </c>
      <c r="J96" s="34">
        <v>8</v>
      </c>
      <c r="K96" s="34">
        <v>3</v>
      </c>
      <c r="L96" s="34">
        <v>8</v>
      </c>
      <c r="M96" s="34">
        <v>0</v>
      </c>
      <c r="N96" s="34">
        <v>0</v>
      </c>
      <c r="O96" s="34">
        <v>0</v>
      </c>
      <c r="P96" s="34">
        <v>12</v>
      </c>
      <c r="Q96" s="34">
        <v>0</v>
      </c>
      <c r="R96" s="34">
        <v>0</v>
      </c>
      <c r="S96" s="34">
        <v>0</v>
      </c>
      <c r="T96" s="34">
        <v>0</v>
      </c>
      <c r="U96" s="34">
        <v>0</v>
      </c>
      <c r="V96" s="34">
        <v>0</v>
      </c>
      <c r="W96" s="34">
        <v>12</v>
      </c>
      <c r="X96" s="35">
        <v>1</v>
      </c>
      <c r="Y96" s="26">
        <v>80</v>
      </c>
    </row>
    <row r="97" spans="1:25" ht="15">
      <c r="A97" s="224"/>
      <c r="B97" s="239"/>
      <c r="C97" s="47" t="s">
        <v>198</v>
      </c>
      <c r="D97" s="48" t="s">
        <v>266</v>
      </c>
      <c r="E97" s="49">
        <v>0</v>
      </c>
      <c r="F97" s="49">
        <v>0</v>
      </c>
      <c r="G97" s="49">
        <v>0</v>
      </c>
      <c r="H97" s="49">
        <v>0</v>
      </c>
      <c r="I97" s="49">
        <v>1</v>
      </c>
      <c r="J97" s="49">
        <v>16</v>
      </c>
      <c r="K97" s="49">
        <v>1</v>
      </c>
      <c r="L97" s="49">
        <v>16</v>
      </c>
      <c r="M97" s="49">
        <v>0</v>
      </c>
      <c r="N97" s="49">
        <v>0</v>
      </c>
      <c r="O97" s="49">
        <v>0</v>
      </c>
      <c r="P97" s="50">
        <v>5</v>
      </c>
      <c r="Q97" s="49">
        <v>0</v>
      </c>
      <c r="R97" s="49">
        <v>0</v>
      </c>
      <c r="S97" s="49">
        <v>0</v>
      </c>
      <c r="T97" s="49">
        <v>0</v>
      </c>
      <c r="U97" s="49">
        <v>0</v>
      </c>
      <c r="V97" s="49">
        <v>0</v>
      </c>
      <c r="W97" s="49">
        <v>5</v>
      </c>
      <c r="X97" s="51">
        <v>0</v>
      </c>
      <c r="Y97" s="26">
        <v>80</v>
      </c>
    </row>
    <row r="98" spans="1:25" ht="14.25" customHeight="1">
      <c r="A98" s="225"/>
      <c r="B98" s="229" t="s">
        <v>195</v>
      </c>
      <c r="C98" s="216"/>
      <c r="D98" s="58"/>
      <c r="E98" s="59">
        <v>0</v>
      </c>
      <c r="F98" s="59">
        <v>0</v>
      </c>
      <c r="G98" s="59">
        <v>0</v>
      </c>
      <c r="H98" s="59">
        <v>0</v>
      </c>
      <c r="I98" s="59">
        <v>12</v>
      </c>
      <c r="J98" s="59">
        <v>93</v>
      </c>
      <c r="K98" s="59">
        <v>12</v>
      </c>
      <c r="L98" s="59">
        <v>93</v>
      </c>
      <c r="M98" s="59">
        <v>1</v>
      </c>
      <c r="N98" s="59">
        <v>13600</v>
      </c>
      <c r="O98" s="59">
        <v>0</v>
      </c>
      <c r="P98" s="59">
        <v>58</v>
      </c>
      <c r="Q98" s="59">
        <v>0</v>
      </c>
      <c r="R98" s="59">
        <v>0</v>
      </c>
      <c r="S98" s="59">
        <v>0</v>
      </c>
      <c r="T98" s="59">
        <v>0</v>
      </c>
      <c r="U98" s="59">
        <v>0</v>
      </c>
      <c r="V98" s="59">
        <v>0</v>
      </c>
      <c r="W98" s="59">
        <v>58</v>
      </c>
      <c r="X98" s="60">
        <v>9</v>
      </c>
      <c r="Y98" s="40">
        <v>69.2</v>
      </c>
    </row>
    <row r="99" spans="1:25" ht="14.25" customHeight="1">
      <c r="A99" s="217" t="s">
        <v>234</v>
      </c>
      <c r="B99" s="218"/>
      <c r="C99" s="219"/>
      <c r="D99" s="41"/>
      <c r="E99" s="42">
        <v>7</v>
      </c>
      <c r="F99" s="42">
        <v>300000</v>
      </c>
      <c r="G99" s="42">
        <v>7</v>
      </c>
      <c r="H99" s="42">
        <v>300000</v>
      </c>
      <c r="I99" s="42">
        <v>16</v>
      </c>
      <c r="J99" s="42">
        <v>174</v>
      </c>
      <c r="K99" s="42">
        <v>16</v>
      </c>
      <c r="L99" s="42">
        <v>174</v>
      </c>
      <c r="M99" s="42">
        <v>4</v>
      </c>
      <c r="N99" s="42">
        <v>74400</v>
      </c>
      <c r="O99" s="42">
        <v>0</v>
      </c>
      <c r="P99" s="42">
        <v>131</v>
      </c>
      <c r="Q99" s="42">
        <v>0</v>
      </c>
      <c r="R99" s="42">
        <v>0</v>
      </c>
      <c r="S99" s="42">
        <v>0</v>
      </c>
      <c r="T99" s="42">
        <v>0</v>
      </c>
      <c r="U99" s="42">
        <v>0</v>
      </c>
      <c r="V99" s="42">
        <v>0</v>
      </c>
      <c r="W99" s="42">
        <v>131</v>
      </c>
      <c r="X99" s="64">
        <v>18</v>
      </c>
      <c r="Y99" s="44">
        <v>72.099999999999994</v>
      </c>
    </row>
    <row r="100" spans="1:25" ht="15">
      <c r="A100" s="223">
        <v>8</v>
      </c>
      <c r="B100" s="230">
        <v>1</v>
      </c>
      <c r="C100" s="22" t="s">
        <v>105</v>
      </c>
      <c r="D100" s="23" t="s">
        <v>266</v>
      </c>
      <c r="E100" s="24">
        <v>0</v>
      </c>
      <c r="F100" s="24">
        <v>0</v>
      </c>
      <c r="G100" s="24">
        <v>0</v>
      </c>
      <c r="H100" s="24">
        <v>0</v>
      </c>
      <c r="I100" s="24">
        <v>2</v>
      </c>
      <c r="J100" s="24">
        <v>30</v>
      </c>
      <c r="K100" s="24">
        <v>2</v>
      </c>
      <c r="L100" s="24">
        <v>30</v>
      </c>
      <c r="M100" s="24">
        <v>0</v>
      </c>
      <c r="N100" s="24">
        <v>0</v>
      </c>
      <c r="O100" s="24">
        <v>0</v>
      </c>
      <c r="P100" s="24">
        <v>45</v>
      </c>
      <c r="Q100" s="24">
        <v>0</v>
      </c>
      <c r="R100" s="24">
        <v>0</v>
      </c>
      <c r="S100" s="24">
        <v>0</v>
      </c>
      <c r="T100" s="24">
        <v>0</v>
      </c>
      <c r="U100" s="24">
        <v>0</v>
      </c>
      <c r="V100" s="24">
        <v>2</v>
      </c>
      <c r="W100" s="24">
        <v>43</v>
      </c>
      <c r="X100" s="25">
        <v>1</v>
      </c>
      <c r="Y100" s="26">
        <v>65</v>
      </c>
    </row>
    <row r="101" spans="1:25" ht="15">
      <c r="A101" s="224"/>
      <c r="B101" s="231"/>
      <c r="C101" s="28" t="s">
        <v>106</v>
      </c>
      <c r="D101" s="29" t="s">
        <v>275</v>
      </c>
      <c r="E101" s="30">
        <v>1</v>
      </c>
      <c r="F101" s="30">
        <v>109241</v>
      </c>
      <c r="G101" s="30">
        <v>1</v>
      </c>
      <c r="H101" s="30">
        <v>109241</v>
      </c>
      <c r="I101" s="30">
        <v>3</v>
      </c>
      <c r="J101" s="30">
        <v>209</v>
      </c>
      <c r="K101" s="30">
        <v>3</v>
      </c>
      <c r="L101" s="30">
        <v>209</v>
      </c>
      <c r="M101" s="30">
        <v>0</v>
      </c>
      <c r="N101" s="30">
        <v>0</v>
      </c>
      <c r="O101" s="30">
        <v>0</v>
      </c>
      <c r="P101" s="30">
        <v>21</v>
      </c>
      <c r="Q101" s="30">
        <v>0</v>
      </c>
      <c r="R101" s="30">
        <v>0</v>
      </c>
      <c r="S101" s="30">
        <v>0</v>
      </c>
      <c r="T101" s="30">
        <v>0</v>
      </c>
      <c r="U101" s="30">
        <v>1</v>
      </c>
      <c r="V101" s="30">
        <v>0</v>
      </c>
      <c r="W101" s="30">
        <v>20</v>
      </c>
      <c r="X101" s="31">
        <v>0</v>
      </c>
      <c r="Y101" s="26">
        <v>90</v>
      </c>
    </row>
    <row r="102" spans="1:25" ht="15">
      <c r="A102" s="224"/>
      <c r="B102" s="231"/>
      <c r="C102" s="28" t="s">
        <v>107</v>
      </c>
      <c r="D102" s="29" t="s">
        <v>267</v>
      </c>
      <c r="E102" s="30">
        <v>0</v>
      </c>
      <c r="F102" s="30">
        <v>0</v>
      </c>
      <c r="G102" s="30">
        <v>0</v>
      </c>
      <c r="H102" s="30">
        <v>0</v>
      </c>
      <c r="I102" s="30">
        <v>3</v>
      </c>
      <c r="J102" s="30">
        <v>54</v>
      </c>
      <c r="K102" s="30">
        <v>3</v>
      </c>
      <c r="L102" s="30">
        <v>54</v>
      </c>
      <c r="M102" s="30">
        <v>1</v>
      </c>
      <c r="N102" s="30">
        <v>14000</v>
      </c>
      <c r="O102" s="30">
        <v>0</v>
      </c>
      <c r="P102" s="30">
        <v>33</v>
      </c>
      <c r="Q102" s="30">
        <v>0</v>
      </c>
      <c r="R102" s="30">
        <v>0</v>
      </c>
      <c r="S102" s="30">
        <v>0</v>
      </c>
      <c r="T102" s="30">
        <v>0</v>
      </c>
      <c r="U102" s="30">
        <v>0</v>
      </c>
      <c r="V102" s="30">
        <v>0</v>
      </c>
      <c r="W102" s="30">
        <v>33</v>
      </c>
      <c r="X102" s="31">
        <v>0</v>
      </c>
      <c r="Y102" s="26">
        <v>75</v>
      </c>
    </row>
    <row r="103" spans="1:25" ht="15">
      <c r="A103" s="224"/>
      <c r="B103" s="231"/>
      <c r="C103" s="28" t="s">
        <v>108</v>
      </c>
      <c r="D103" s="29" t="s">
        <v>269</v>
      </c>
      <c r="E103" s="30">
        <v>0</v>
      </c>
      <c r="F103" s="30">
        <v>0</v>
      </c>
      <c r="G103" s="30">
        <v>0</v>
      </c>
      <c r="H103" s="30">
        <v>0</v>
      </c>
      <c r="I103" s="30">
        <v>0</v>
      </c>
      <c r="J103" s="30">
        <v>0</v>
      </c>
      <c r="K103" s="30">
        <v>0</v>
      </c>
      <c r="L103" s="30">
        <v>0</v>
      </c>
      <c r="M103" s="30">
        <v>0</v>
      </c>
      <c r="N103" s="30">
        <v>0</v>
      </c>
      <c r="O103" s="30">
        <v>0</v>
      </c>
      <c r="P103" s="30">
        <v>14</v>
      </c>
      <c r="Q103" s="30">
        <v>0</v>
      </c>
      <c r="R103" s="30">
        <v>0</v>
      </c>
      <c r="S103" s="30">
        <v>0</v>
      </c>
      <c r="T103" s="30">
        <v>0</v>
      </c>
      <c r="U103" s="30">
        <v>0</v>
      </c>
      <c r="V103" s="30">
        <v>0</v>
      </c>
      <c r="W103" s="30">
        <v>14</v>
      </c>
      <c r="X103" s="31">
        <v>0</v>
      </c>
      <c r="Y103" s="26">
        <v>85</v>
      </c>
    </row>
    <row r="104" spans="1:25" ht="15">
      <c r="A104" s="224"/>
      <c r="B104" s="231"/>
      <c r="C104" s="28" t="s">
        <v>109</v>
      </c>
      <c r="D104" s="29" t="s">
        <v>270</v>
      </c>
      <c r="E104" s="30">
        <v>0</v>
      </c>
      <c r="F104" s="30">
        <v>0</v>
      </c>
      <c r="G104" s="30">
        <v>0</v>
      </c>
      <c r="H104" s="30">
        <v>0</v>
      </c>
      <c r="I104" s="30">
        <v>0</v>
      </c>
      <c r="J104" s="30">
        <v>0</v>
      </c>
      <c r="K104" s="30">
        <v>0</v>
      </c>
      <c r="L104" s="30">
        <v>0</v>
      </c>
      <c r="M104" s="30">
        <v>0</v>
      </c>
      <c r="N104" s="30">
        <v>0</v>
      </c>
      <c r="O104" s="30">
        <v>0</v>
      </c>
      <c r="P104" s="30">
        <v>24</v>
      </c>
      <c r="Q104" s="30">
        <v>0</v>
      </c>
      <c r="R104" s="30">
        <v>0</v>
      </c>
      <c r="S104" s="30">
        <v>0</v>
      </c>
      <c r="T104" s="30">
        <v>0</v>
      </c>
      <c r="U104" s="30">
        <v>0</v>
      </c>
      <c r="V104" s="30">
        <v>0</v>
      </c>
      <c r="W104" s="30">
        <v>24</v>
      </c>
      <c r="X104" s="31">
        <v>4</v>
      </c>
      <c r="Y104" s="26">
        <v>90</v>
      </c>
    </row>
    <row r="105" spans="1:25" ht="15">
      <c r="A105" s="224"/>
      <c r="B105" s="231"/>
      <c r="C105" s="28" t="s">
        <v>110</v>
      </c>
      <c r="D105" s="29" t="s">
        <v>269</v>
      </c>
      <c r="E105" s="30">
        <v>1</v>
      </c>
      <c r="F105" s="30">
        <v>210000</v>
      </c>
      <c r="G105" s="30">
        <v>1</v>
      </c>
      <c r="H105" s="30">
        <v>210000</v>
      </c>
      <c r="I105" s="30">
        <v>1</v>
      </c>
      <c r="J105" s="30">
        <v>28</v>
      </c>
      <c r="K105" s="30">
        <v>1</v>
      </c>
      <c r="L105" s="30">
        <v>28</v>
      </c>
      <c r="M105" s="30">
        <v>1</v>
      </c>
      <c r="N105" s="30">
        <v>12600</v>
      </c>
      <c r="O105" s="30">
        <v>0</v>
      </c>
      <c r="P105" s="30">
        <v>16</v>
      </c>
      <c r="Q105" s="30">
        <v>0</v>
      </c>
      <c r="R105" s="30">
        <v>0</v>
      </c>
      <c r="S105" s="30">
        <v>0</v>
      </c>
      <c r="T105" s="30">
        <v>0</v>
      </c>
      <c r="U105" s="30">
        <v>0</v>
      </c>
      <c r="V105" s="30">
        <v>0</v>
      </c>
      <c r="W105" s="30">
        <v>16</v>
      </c>
      <c r="X105" s="31">
        <v>0</v>
      </c>
      <c r="Y105" s="26">
        <v>80</v>
      </c>
    </row>
    <row r="106" spans="1:25" ht="15">
      <c r="A106" s="224"/>
      <c r="B106" s="236"/>
      <c r="C106" s="32" t="s">
        <v>197</v>
      </c>
      <c r="D106" s="33" t="s">
        <v>267</v>
      </c>
      <c r="E106" s="34">
        <v>0</v>
      </c>
      <c r="F106" s="34">
        <v>0</v>
      </c>
      <c r="G106" s="34">
        <v>0</v>
      </c>
      <c r="H106" s="34">
        <v>0</v>
      </c>
      <c r="I106" s="34">
        <v>0</v>
      </c>
      <c r="J106" s="34">
        <v>0</v>
      </c>
      <c r="K106" s="34">
        <v>0</v>
      </c>
      <c r="L106" s="34">
        <v>0</v>
      </c>
      <c r="M106" s="34">
        <v>0</v>
      </c>
      <c r="N106" s="34">
        <v>0</v>
      </c>
      <c r="O106" s="34">
        <v>0</v>
      </c>
      <c r="P106" s="34">
        <v>17</v>
      </c>
      <c r="Q106" s="34">
        <v>0</v>
      </c>
      <c r="R106" s="34">
        <v>0</v>
      </c>
      <c r="S106" s="34">
        <v>0</v>
      </c>
      <c r="T106" s="34">
        <v>0</v>
      </c>
      <c r="U106" s="34">
        <v>0</v>
      </c>
      <c r="V106" s="34">
        <v>0</v>
      </c>
      <c r="W106" s="34">
        <v>17</v>
      </c>
      <c r="X106" s="35">
        <v>0</v>
      </c>
      <c r="Y106" s="26">
        <v>50</v>
      </c>
    </row>
    <row r="107" spans="1:25" ht="14.25" customHeight="1">
      <c r="A107" s="224"/>
      <c r="B107" s="229" t="s">
        <v>195</v>
      </c>
      <c r="C107" s="216"/>
      <c r="D107" s="37"/>
      <c r="E107" s="38">
        <v>2</v>
      </c>
      <c r="F107" s="38">
        <v>319241</v>
      </c>
      <c r="G107" s="38">
        <v>2</v>
      </c>
      <c r="H107" s="38">
        <v>319241</v>
      </c>
      <c r="I107" s="38">
        <v>9</v>
      </c>
      <c r="J107" s="38">
        <v>321</v>
      </c>
      <c r="K107" s="38">
        <v>9</v>
      </c>
      <c r="L107" s="38">
        <v>321</v>
      </c>
      <c r="M107" s="38">
        <v>2</v>
      </c>
      <c r="N107" s="38">
        <v>26600</v>
      </c>
      <c r="O107" s="38">
        <v>0</v>
      </c>
      <c r="P107" s="38">
        <v>170</v>
      </c>
      <c r="Q107" s="38">
        <v>0</v>
      </c>
      <c r="R107" s="38">
        <v>0</v>
      </c>
      <c r="S107" s="38">
        <v>0</v>
      </c>
      <c r="T107" s="38">
        <v>0</v>
      </c>
      <c r="U107" s="38">
        <v>1</v>
      </c>
      <c r="V107" s="38">
        <v>2</v>
      </c>
      <c r="W107" s="38">
        <v>167</v>
      </c>
      <c r="X107" s="38">
        <v>5</v>
      </c>
      <c r="Y107" s="40">
        <v>76.400000000000006</v>
      </c>
    </row>
    <row r="108" spans="1:25" ht="15">
      <c r="A108" s="224"/>
      <c r="B108" s="230">
        <v>2</v>
      </c>
      <c r="C108" s="22" t="s">
        <v>111</v>
      </c>
      <c r="D108" s="23" t="s">
        <v>268</v>
      </c>
      <c r="E108" s="24">
        <v>0</v>
      </c>
      <c r="F108" s="24">
        <v>0</v>
      </c>
      <c r="G108" s="24">
        <v>0</v>
      </c>
      <c r="H108" s="24">
        <v>0</v>
      </c>
      <c r="I108" s="24">
        <v>1</v>
      </c>
      <c r="J108" s="24">
        <v>25</v>
      </c>
      <c r="K108" s="24">
        <v>1</v>
      </c>
      <c r="L108" s="24">
        <v>25</v>
      </c>
      <c r="M108" s="24">
        <v>1</v>
      </c>
      <c r="N108" s="24">
        <v>9200</v>
      </c>
      <c r="O108" s="24">
        <v>0</v>
      </c>
      <c r="P108" s="24">
        <v>30</v>
      </c>
      <c r="Q108" s="24">
        <v>0</v>
      </c>
      <c r="R108" s="24">
        <v>0</v>
      </c>
      <c r="S108" s="24">
        <v>1</v>
      </c>
      <c r="T108" s="24">
        <v>0</v>
      </c>
      <c r="U108" s="24">
        <v>0</v>
      </c>
      <c r="V108" s="24">
        <v>0</v>
      </c>
      <c r="W108" s="24">
        <v>31</v>
      </c>
      <c r="X108" s="25">
        <v>2</v>
      </c>
      <c r="Y108" s="26">
        <v>76</v>
      </c>
    </row>
    <row r="109" spans="1:25" ht="15">
      <c r="A109" s="224"/>
      <c r="B109" s="231"/>
      <c r="C109" s="28" t="s">
        <v>112</v>
      </c>
      <c r="D109" s="29" t="s">
        <v>273</v>
      </c>
      <c r="E109" s="30">
        <v>0</v>
      </c>
      <c r="F109" s="30">
        <v>0</v>
      </c>
      <c r="G109" s="30">
        <v>0</v>
      </c>
      <c r="H109" s="30">
        <v>0</v>
      </c>
      <c r="I109" s="30">
        <v>0</v>
      </c>
      <c r="J109" s="30">
        <v>0</v>
      </c>
      <c r="K109" s="30">
        <v>0</v>
      </c>
      <c r="L109" s="30">
        <v>0</v>
      </c>
      <c r="M109" s="30">
        <v>0</v>
      </c>
      <c r="N109" s="30">
        <v>0</v>
      </c>
      <c r="O109" s="30">
        <v>0</v>
      </c>
      <c r="P109" s="30">
        <v>14</v>
      </c>
      <c r="Q109" s="30">
        <v>0</v>
      </c>
      <c r="R109" s="30">
        <v>0</v>
      </c>
      <c r="S109" s="30">
        <v>1</v>
      </c>
      <c r="T109" s="30">
        <v>0</v>
      </c>
      <c r="U109" s="30">
        <v>0</v>
      </c>
      <c r="V109" s="30">
        <v>1</v>
      </c>
      <c r="W109" s="30">
        <v>14</v>
      </c>
      <c r="X109" s="31">
        <v>5</v>
      </c>
      <c r="Y109" s="26">
        <v>75</v>
      </c>
    </row>
    <row r="110" spans="1:25" ht="15">
      <c r="A110" s="224"/>
      <c r="B110" s="231"/>
      <c r="C110" s="28" t="s">
        <v>113</v>
      </c>
      <c r="D110" s="29" t="s">
        <v>270</v>
      </c>
      <c r="E110" s="30">
        <v>0</v>
      </c>
      <c r="F110" s="30">
        <v>0</v>
      </c>
      <c r="G110" s="30">
        <v>0</v>
      </c>
      <c r="H110" s="30">
        <v>0</v>
      </c>
      <c r="I110" s="30">
        <v>0</v>
      </c>
      <c r="J110" s="30">
        <v>0</v>
      </c>
      <c r="K110" s="30">
        <v>0</v>
      </c>
      <c r="L110" s="30">
        <v>0</v>
      </c>
      <c r="M110" s="30">
        <v>0</v>
      </c>
      <c r="N110" s="30">
        <v>0</v>
      </c>
      <c r="O110" s="30">
        <v>0</v>
      </c>
      <c r="P110" s="30">
        <v>21</v>
      </c>
      <c r="Q110" s="30">
        <v>0</v>
      </c>
      <c r="R110" s="30">
        <v>0</v>
      </c>
      <c r="S110" s="30">
        <v>0</v>
      </c>
      <c r="T110" s="30">
        <v>0</v>
      </c>
      <c r="U110" s="30">
        <v>0</v>
      </c>
      <c r="V110" s="30">
        <v>0</v>
      </c>
      <c r="W110" s="30">
        <v>21</v>
      </c>
      <c r="X110" s="31">
        <v>4</v>
      </c>
      <c r="Y110" s="26">
        <v>70</v>
      </c>
    </row>
    <row r="111" spans="1:25" ht="15">
      <c r="A111" s="224"/>
      <c r="B111" s="236"/>
      <c r="C111" s="32" t="s">
        <v>114</v>
      </c>
      <c r="D111" s="33" t="s">
        <v>267</v>
      </c>
      <c r="E111" s="34">
        <v>2</v>
      </c>
      <c r="F111" s="34">
        <v>25000</v>
      </c>
      <c r="G111" s="34">
        <v>2</v>
      </c>
      <c r="H111" s="34">
        <v>25000</v>
      </c>
      <c r="I111" s="34">
        <v>4</v>
      </c>
      <c r="J111" s="34">
        <v>83</v>
      </c>
      <c r="K111" s="34">
        <v>4</v>
      </c>
      <c r="L111" s="34">
        <v>83</v>
      </c>
      <c r="M111" s="34">
        <v>2</v>
      </c>
      <c r="N111" s="34">
        <v>39600</v>
      </c>
      <c r="O111" s="34">
        <v>0</v>
      </c>
      <c r="P111" s="34">
        <v>20</v>
      </c>
      <c r="Q111" s="34">
        <v>0</v>
      </c>
      <c r="R111" s="34">
        <v>0</v>
      </c>
      <c r="S111" s="34">
        <v>1</v>
      </c>
      <c r="T111" s="34">
        <v>0</v>
      </c>
      <c r="U111" s="34">
        <v>0</v>
      </c>
      <c r="V111" s="34">
        <v>1</v>
      </c>
      <c r="W111" s="34">
        <v>20</v>
      </c>
      <c r="X111" s="35">
        <v>5</v>
      </c>
      <c r="Y111" s="26">
        <v>85</v>
      </c>
    </row>
    <row r="112" spans="1:25" ht="14.25" customHeight="1">
      <c r="A112" s="224"/>
      <c r="B112" s="229" t="s">
        <v>195</v>
      </c>
      <c r="C112" s="216"/>
      <c r="D112" s="37"/>
      <c r="E112" s="38">
        <v>2</v>
      </c>
      <c r="F112" s="38">
        <v>25000</v>
      </c>
      <c r="G112" s="38">
        <v>2</v>
      </c>
      <c r="H112" s="38">
        <v>25000</v>
      </c>
      <c r="I112" s="38">
        <v>5</v>
      </c>
      <c r="J112" s="38">
        <v>108</v>
      </c>
      <c r="K112" s="38">
        <v>5</v>
      </c>
      <c r="L112" s="38">
        <v>108</v>
      </c>
      <c r="M112" s="38">
        <v>3</v>
      </c>
      <c r="N112" s="38">
        <v>48800</v>
      </c>
      <c r="O112" s="38">
        <v>0</v>
      </c>
      <c r="P112" s="38">
        <v>85</v>
      </c>
      <c r="Q112" s="38">
        <v>0</v>
      </c>
      <c r="R112" s="38">
        <v>0</v>
      </c>
      <c r="S112" s="38">
        <v>3</v>
      </c>
      <c r="T112" s="38">
        <v>0</v>
      </c>
      <c r="U112" s="38">
        <v>0</v>
      </c>
      <c r="V112" s="38">
        <v>2</v>
      </c>
      <c r="W112" s="38">
        <v>86</v>
      </c>
      <c r="X112" s="45">
        <v>16</v>
      </c>
      <c r="Y112" s="40">
        <v>76.5</v>
      </c>
    </row>
    <row r="113" spans="1:25" ht="15">
      <c r="A113" s="224"/>
      <c r="B113" s="237">
        <v>3</v>
      </c>
      <c r="C113" s="61" t="s">
        <v>115</v>
      </c>
      <c r="D113" s="23" t="s">
        <v>272</v>
      </c>
      <c r="E113" s="24">
        <v>1</v>
      </c>
      <c r="F113" s="24">
        <v>7500</v>
      </c>
      <c r="G113" s="24">
        <v>1</v>
      </c>
      <c r="H113" s="24">
        <v>7500</v>
      </c>
      <c r="I113" s="24">
        <v>1</v>
      </c>
      <c r="J113" s="24">
        <v>54</v>
      </c>
      <c r="K113" s="24">
        <v>1</v>
      </c>
      <c r="L113" s="24">
        <v>54</v>
      </c>
      <c r="M113" s="24">
        <v>1</v>
      </c>
      <c r="N113" s="24">
        <v>19800</v>
      </c>
      <c r="O113" s="24">
        <v>0</v>
      </c>
      <c r="P113" s="24">
        <v>21</v>
      </c>
      <c r="Q113" s="24">
        <v>0</v>
      </c>
      <c r="R113" s="24">
        <v>0</v>
      </c>
      <c r="S113" s="24">
        <v>1</v>
      </c>
      <c r="T113" s="24">
        <v>0</v>
      </c>
      <c r="U113" s="24">
        <v>0</v>
      </c>
      <c r="V113" s="24">
        <v>1</v>
      </c>
      <c r="W113" s="24">
        <v>21</v>
      </c>
      <c r="X113" s="25">
        <v>0</v>
      </c>
      <c r="Y113" s="26">
        <v>100</v>
      </c>
    </row>
    <row r="114" spans="1:25" ht="15">
      <c r="A114" s="224"/>
      <c r="B114" s="238"/>
      <c r="C114" s="62" t="s">
        <v>116</v>
      </c>
      <c r="D114" s="29" t="s">
        <v>276</v>
      </c>
      <c r="E114" s="30">
        <v>1</v>
      </c>
      <c r="F114" s="30">
        <v>7500</v>
      </c>
      <c r="G114" s="30">
        <v>1</v>
      </c>
      <c r="H114" s="30">
        <v>7500</v>
      </c>
      <c r="I114" s="30">
        <v>1</v>
      </c>
      <c r="J114" s="30">
        <v>56</v>
      </c>
      <c r="K114" s="30">
        <v>1</v>
      </c>
      <c r="L114" s="30">
        <v>56</v>
      </c>
      <c r="M114" s="30">
        <v>1</v>
      </c>
      <c r="N114" s="30">
        <v>19800</v>
      </c>
      <c r="O114" s="30">
        <v>0</v>
      </c>
      <c r="P114" s="30">
        <v>23</v>
      </c>
      <c r="Q114" s="30">
        <v>0</v>
      </c>
      <c r="R114" s="30">
        <v>0</v>
      </c>
      <c r="S114" s="30">
        <v>0</v>
      </c>
      <c r="T114" s="30">
        <v>0</v>
      </c>
      <c r="U114" s="30">
        <v>0</v>
      </c>
      <c r="V114" s="30">
        <v>0</v>
      </c>
      <c r="W114" s="30">
        <v>23</v>
      </c>
      <c r="X114" s="31">
        <v>4</v>
      </c>
      <c r="Y114" s="26">
        <v>91</v>
      </c>
    </row>
    <row r="115" spans="1:25" ht="15">
      <c r="A115" s="224"/>
      <c r="B115" s="238"/>
      <c r="C115" s="62" t="s">
        <v>117</v>
      </c>
      <c r="D115" s="29" t="s">
        <v>269</v>
      </c>
      <c r="E115" s="30">
        <v>2</v>
      </c>
      <c r="F115" s="30">
        <v>16000</v>
      </c>
      <c r="G115" s="30">
        <v>2</v>
      </c>
      <c r="H115" s="30">
        <v>16000</v>
      </c>
      <c r="I115" s="30">
        <v>2</v>
      </c>
      <c r="J115" s="30">
        <v>24</v>
      </c>
      <c r="K115" s="30">
        <v>2</v>
      </c>
      <c r="L115" s="30">
        <v>24</v>
      </c>
      <c r="M115" s="30">
        <v>2</v>
      </c>
      <c r="N115" s="30">
        <v>22800</v>
      </c>
      <c r="O115" s="30">
        <v>0</v>
      </c>
      <c r="P115" s="30">
        <v>6</v>
      </c>
      <c r="Q115" s="30">
        <v>0</v>
      </c>
      <c r="R115" s="30">
        <v>0</v>
      </c>
      <c r="S115" s="30">
        <v>0</v>
      </c>
      <c r="T115" s="30">
        <v>0</v>
      </c>
      <c r="U115" s="30">
        <v>0</v>
      </c>
      <c r="V115" s="30">
        <v>0</v>
      </c>
      <c r="W115" s="30">
        <v>6</v>
      </c>
      <c r="X115" s="31">
        <v>0</v>
      </c>
      <c r="Y115" s="26">
        <v>100</v>
      </c>
    </row>
    <row r="116" spans="1:25" ht="15">
      <c r="A116" s="224"/>
      <c r="B116" s="238"/>
      <c r="C116" s="65" t="s">
        <v>118</v>
      </c>
      <c r="D116" s="33" t="s">
        <v>270</v>
      </c>
      <c r="E116" s="34">
        <v>0</v>
      </c>
      <c r="F116" s="34">
        <v>0</v>
      </c>
      <c r="G116" s="34">
        <v>0</v>
      </c>
      <c r="H116" s="34">
        <v>0</v>
      </c>
      <c r="I116" s="34">
        <v>0</v>
      </c>
      <c r="J116" s="34">
        <v>0</v>
      </c>
      <c r="K116" s="34">
        <v>0</v>
      </c>
      <c r="L116" s="34">
        <v>0</v>
      </c>
      <c r="M116" s="34">
        <v>0</v>
      </c>
      <c r="N116" s="34">
        <v>0</v>
      </c>
      <c r="O116" s="34">
        <v>0</v>
      </c>
      <c r="P116" s="34">
        <v>17</v>
      </c>
      <c r="Q116" s="34">
        <v>0</v>
      </c>
      <c r="R116" s="34">
        <v>0</v>
      </c>
      <c r="S116" s="34">
        <v>0</v>
      </c>
      <c r="T116" s="34">
        <v>0</v>
      </c>
      <c r="U116" s="34">
        <v>0</v>
      </c>
      <c r="V116" s="34">
        <v>0</v>
      </c>
      <c r="W116" s="34">
        <v>17</v>
      </c>
      <c r="X116" s="35">
        <v>4</v>
      </c>
      <c r="Y116" s="26">
        <v>80</v>
      </c>
    </row>
    <row r="117" spans="1:25" ht="15">
      <c r="A117" s="224"/>
      <c r="B117" s="239"/>
      <c r="C117" s="47" t="s">
        <v>216</v>
      </c>
      <c r="D117" s="48" t="s">
        <v>270</v>
      </c>
      <c r="E117" s="49">
        <v>0</v>
      </c>
      <c r="F117" s="49">
        <v>0</v>
      </c>
      <c r="G117" s="49">
        <v>0</v>
      </c>
      <c r="H117" s="49">
        <v>0</v>
      </c>
      <c r="I117" s="49">
        <v>0</v>
      </c>
      <c r="J117" s="49">
        <v>0</v>
      </c>
      <c r="K117" s="49">
        <v>0</v>
      </c>
      <c r="L117" s="49">
        <v>0</v>
      </c>
      <c r="M117" s="49">
        <v>0</v>
      </c>
      <c r="N117" s="49">
        <v>0</v>
      </c>
      <c r="O117" s="49">
        <v>0</v>
      </c>
      <c r="P117" s="50">
        <v>8</v>
      </c>
      <c r="Q117" s="49">
        <v>0</v>
      </c>
      <c r="R117" s="49">
        <v>0</v>
      </c>
      <c r="S117" s="49">
        <v>0</v>
      </c>
      <c r="T117" s="49">
        <v>0</v>
      </c>
      <c r="U117" s="49">
        <v>0</v>
      </c>
      <c r="V117" s="49">
        <v>0</v>
      </c>
      <c r="W117" s="49">
        <v>8</v>
      </c>
      <c r="X117" s="51">
        <v>0</v>
      </c>
      <c r="Y117" s="26">
        <v>100</v>
      </c>
    </row>
    <row r="118" spans="1:25" ht="14.25" customHeight="1">
      <c r="A118" s="225"/>
      <c r="B118" s="229" t="s">
        <v>195</v>
      </c>
      <c r="C118" s="216"/>
      <c r="D118" s="37"/>
      <c r="E118" s="38">
        <v>4</v>
      </c>
      <c r="F118" s="38">
        <v>31000</v>
      </c>
      <c r="G118" s="38">
        <v>4</v>
      </c>
      <c r="H118" s="38">
        <v>31000</v>
      </c>
      <c r="I118" s="38">
        <v>4</v>
      </c>
      <c r="J118" s="38">
        <v>134</v>
      </c>
      <c r="K118" s="38">
        <v>4</v>
      </c>
      <c r="L118" s="38">
        <v>134</v>
      </c>
      <c r="M118" s="38">
        <v>4</v>
      </c>
      <c r="N118" s="38">
        <v>62400</v>
      </c>
      <c r="O118" s="38">
        <v>0</v>
      </c>
      <c r="P118" s="38">
        <v>75</v>
      </c>
      <c r="Q118" s="38">
        <v>0</v>
      </c>
      <c r="R118" s="38">
        <v>0</v>
      </c>
      <c r="S118" s="38">
        <v>1</v>
      </c>
      <c r="T118" s="38">
        <v>0</v>
      </c>
      <c r="U118" s="38">
        <v>0</v>
      </c>
      <c r="V118" s="38">
        <v>1</v>
      </c>
      <c r="W118" s="38">
        <v>75</v>
      </c>
      <c r="X118" s="45">
        <v>8</v>
      </c>
      <c r="Y118" s="40">
        <f>AVERAGE(Y113:Y117)</f>
        <v>94.2</v>
      </c>
    </row>
    <row r="119" spans="1:25" ht="14.25" customHeight="1">
      <c r="A119" s="217" t="s">
        <v>234</v>
      </c>
      <c r="B119" s="218"/>
      <c r="C119" s="219"/>
      <c r="D119" s="41"/>
      <c r="E119" s="42">
        <v>8</v>
      </c>
      <c r="F119" s="42">
        <v>375241</v>
      </c>
      <c r="G119" s="42">
        <v>8</v>
      </c>
      <c r="H119" s="42">
        <v>375241</v>
      </c>
      <c r="I119" s="42">
        <v>18</v>
      </c>
      <c r="J119" s="42">
        <v>563</v>
      </c>
      <c r="K119" s="42">
        <v>18</v>
      </c>
      <c r="L119" s="42">
        <v>563</v>
      </c>
      <c r="M119" s="42">
        <v>9</v>
      </c>
      <c r="N119" s="42">
        <v>137800</v>
      </c>
      <c r="O119" s="42">
        <v>0</v>
      </c>
      <c r="P119" s="42">
        <v>330</v>
      </c>
      <c r="Q119" s="42">
        <v>0</v>
      </c>
      <c r="R119" s="42">
        <v>0</v>
      </c>
      <c r="S119" s="42">
        <v>4</v>
      </c>
      <c r="T119" s="42">
        <v>0</v>
      </c>
      <c r="U119" s="42">
        <v>1</v>
      </c>
      <c r="V119" s="42">
        <v>5</v>
      </c>
      <c r="W119" s="42">
        <v>328</v>
      </c>
      <c r="X119" s="43">
        <v>29</v>
      </c>
      <c r="Y119" s="44">
        <f>AVERAGE(Y107,Y112,Y118)</f>
        <v>82.366666666666674</v>
      </c>
    </row>
    <row r="120" spans="1:25" ht="15">
      <c r="A120" s="209">
        <v>9</v>
      </c>
      <c r="B120" s="212">
        <v>1</v>
      </c>
      <c r="C120" s="22" t="s">
        <v>119</v>
      </c>
      <c r="D120" s="23" t="s">
        <v>268</v>
      </c>
      <c r="E120" s="24">
        <v>4</v>
      </c>
      <c r="F120" s="24">
        <v>330400</v>
      </c>
      <c r="G120" s="24">
        <v>4</v>
      </c>
      <c r="H120" s="24">
        <v>330400</v>
      </c>
      <c r="I120" s="24">
        <v>3</v>
      </c>
      <c r="J120" s="24">
        <v>15</v>
      </c>
      <c r="K120" s="24">
        <v>3</v>
      </c>
      <c r="L120" s="24">
        <v>15</v>
      </c>
      <c r="M120" s="24">
        <v>0</v>
      </c>
      <c r="N120" s="24">
        <v>0</v>
      </c>
      <c r="O120" s="24">
        <v>0</v>
      </c>
      <c r="P120" s="24">
        <v>43</v>
      </c>
      <c r="Q120" s="24">
        <v>0</v>
      </c>
      <c r="R120" s="24">
        <v>0</v>
      </c>
      <c r="S120" s="24">
        <v>0</v>
      </c>
      <c r="T120" s="24">
        <v>0</v>
      </c>
      <c r="U120" s="24">
        <v>0</v>
      </c>
      <c r="V120" s="24">
        <v>0</v>
      </c>
      <c r="W120" s="24">
        <v>43</v>
      </c>
      <c r="X120" s="25">
        <v>11</v>
      </c>
      <c r="Y120" s="26">
        <v>92</v>
      </c>
    </row>
    <row r="121" spans="1:25" ht="15">
      <c r="A121" s="210"/>
      <c r="B121" s="213"/>
      <c r="C121" s="28" t="s">
        <v>120</v>
      </c>
      <c r="D121" s="29" t="s">
        <v>268</v>
      </c>
      <c r="E121" s="30">
        <v>1</v>
      </c>
      <c r="F121" s="30">
        <v>100000</v>
      </c>
      <c r="G121" s="30">
        <v>1</v>
      </c>
      <c r="H121" s="30">
        <v>100000</v>
      </c>
      <c r="I121" s="30">
        <v>1</v>
      </c>
      <c r="J121" s="30">
        <v>2</v>
      </c>
      <c r="K121" s="30">
        <v>1</v>
      </c>
      <c r="L121" s="30">
        <v>2</v>
      </c>
      <c r="M121" s="30">
        <v>2</v>
      </c>
      <c r="N121" s="30">
        <v>18200</v>
      </c>
      <c r="O121" s="30">
        <v>0</v>
      </c>
      <c r="P121" s="30">
        <v>55</v>
      </c>
      <c r="Q121" s="30">
        <v>0</v>
      </c>
      <c r="R121" s="30">
        <v>0</v>
      </c>
      <c r="S121" s="30">
        <v>0</v>
      </c>
      <c r="T121" s="30">
        <v>0</v>
      </c>
      <c r="U121" s="30">
        <v>0</v>
      </c>
      <c r="V121" s="30">
        <v>0</v>
      </c>
      <c r="W121" s="30">
        <v>55</v>
      </c>
      <c r="X121" s="31">
        <v>1</v>
      </c>
      <c r="Y121" s="26">
        <v>65</v>
      </c>
    </row>
    <row r="122" spans="1:25" ht="15">
      <c r="A122" s="210"/>
      <c r="B122" s="213"/>
      <c r="C122" s="28" t="s">
        <v>121</v>
      </c>
      <c r="D122" s="29" t="s">
        <v>268</v>
      </c>
      <c r="E122" s="30">
        <v>0</v>
      </c>
      <c r="F122" s="30">
        <v>0</v>
      </c>
      <c r="G122" s="30">
        <v>0</v>
      </c>
      <c r="H122" s="30">
        <v>0</v>
      </c>
      <c r="I122" s="30">
        <v>0</v>
      </c>
      <c r="J122" s="30">
        <v>0</v>
      </c>
      <c r="K122" s="30">
        <v>0</v>
      </c>
      <c r="L122" s="30">
        <v>0</v>
      </c>
      <c r="M122" s="30">
        <v>0</v>
      </c>
      <c r="N122" s="30">
        <v>0</v>
      </c>
      <c r="O122" s="30">
        <v>0</v>
      </c>
      <c r="P122" s="30">
        <v>20</v>
      </c>
      <c r="Q122" s="30">
        <v>0</v>
      </c>
      <c r="R122" s="30">
        <v>0</v>
      </c>
      <c r="S122" s="30">
        <v>0</v>
      </c>
      <c r="T122" s="30">
        <v>0</v>
      </c>
      <c r="U122" s="30">
        <v>0</v>
      </c>
      <c r="V122" s="30">
        <v>0</v>
      </c>
      <c r="W122" s="30">
        <v>20</v>
      </c>
      <c r="X122" s="31">
        <v>6</v>
      </c>
      <c r="Y122" s="26">
        <v>82</v>
      </c>
    </row>
    <row r="123" spans="1:25" ht="15">
      <c r="A123" s="210"/>
      <c r="B123" s="213"/>
      <c r="C123" s="28" t="s">
        <v>122</v>
      </c>
      <c r="D123" s="29" t="s">
        <v>267</v>
      </c>
      <c r="E123" s="30">
        <v>0</v>
      </c>
      <c r="F123" s="30">
        <v>0</v>
      </c>
      <c r="G123" s="30">
        <v>0</v>
      </c>
      <c r="H123" s="30">
        <v>0</v>
      </c>
      <c r="I123" s="30">
        <v>0</v>
      </c>
      <c r="J123" s="30">
        <v>0</v>
      </c>
      <c r="K123" s="30">
        <v>0</v>
      </c>
      <c r="L123" s="30">
        <v>0</v>
      </c>
      <c r="M123" s="30">
        <v>0</v>
      </c>
      <c r="N123" s="30">
        <v>0</v>
      </c>
      <c r="O123" s="30">
        <v>0</v>
      </c>
      <c r="P123" s="30">
        <v>27</v>
      </c>
      <c r="Q123" s="30">
        <v>0</v>
      </c>
      <c r="R123" s="30">
        <v>0</v>
      </c>
      <c r="S123" s="30">
        <v>0</v>
      </c>
      <c r="T123" s="30">
        <v>0</v>
      </c>
      <c r="U123" s="30">
        <v>0</v>
      </c>
      <c r="V123" s="30">
        <v>0</v>
      </c>
      <c r="W123" s="30">
        <v>27</v>
      </c>
      <c r="X123" s="31">
        <v>0</v>
      </c>
      <c r="Y123" s="26">
        <v>75</v>
      </c>
    </row>
    <row r="124" spans="1:25" ht="15">
      <c r="A124" s="210"/>
      <c r="B124" s="213"/>
      <c r="C124" s="28" t="s">
        <v>217</v>
      </c>
      <c r="D124" s="29" t="s">
        <v>275</v>
      </c>
      <c r="E124" s="30">
        <v>3</v>
      </c>
      <c r="F124" s="30">
        <v>560000</v>
      </c>
      <c r="G124" s="30">
        <v>3</v>
      </c>
      <c r="H124" s="30">
        <v>560000</v>
      </c>
      <c r="I124" s="30">
        <v>1</v>
      </c>
      <c r="J124" s="30">
        <v>42</v>
      </c>
      <c r="K124" s="30">
        <v>1</v>
      </c>
      <c r="L124" s="30">
        <v>42</v>
      </c>
      <c r="M124" s="30">
        <v>0</v>
      </c>
      <c r="N124" s="30">
        <v>0</v>
      </c>
      <c r="O124" s="30">
        <v>0</v>
      </c>
      <c r="P124" s="30">
        <v>39</v>
      </c>
      <c r="Q124" s="30">
        <v>0</v>
      </c>
      <c r="R124" s="30">
        <v>0</v>
      </c>
      <c r="S124" s="30">
        <v>0</v>
      </c>
      <c r="T124" s="30">
        <v>0</v>
      </c>
      <c r="U124" s="30">
        <v>0</v>
      </c>
      <c r="V124" s="30">
        <v>0</v>
      </c>
      <c r="W124" s="30">
        <v>39</v>
      </c>
      <c r="X124" s="31">
        <v>14</v>
      </c>
      <c r="Y124" s="26">
        <v>90</v>
      </c>
    </row>
    <row r="125" spans="1:25" ht="15">
      <c r="A125" s="210"/>
      <c r="B125" s="214"/>
      <c r="C125" s="32" t="s">
        <v>123</v>
      </c>
      <c r="D125" s="33" t="s">
        <v>268</v>
      </c>
      <c r="E125" s="34">
        <v>1</v>
      </c>
      <c r="F125" s="34">
        <v>17000</v>
      </c>
      <c r="G125" s="34">
        <v>1</v>
      </c>
      <c r="H125" s="34">
        <v>17000</v>
      </c>
      <c r="I125" s="34">
        <v>2</v>
      </c>
      <c r="J125" s="34">
        <v>32</v>
      </c>
      <c r="K125" s="34">
        <v>2</v>
      </c>
      <c r="L125" s="34">
        <v>32</v>
      </c>
      <c r="M125" s="34">
        <v>1</v>
      </c>
      <c r="N125" s="34">
        <v>16400</v>
      </c>
      <c r="O125" s="34">
        <v>0</v>
      </c>
      <c r="P125" s="34">
        <v>11</v>
      </c>
      <c r="Q125" s="34">
        <v>0</v>
      </c>
      <c r="R125" s="34">
        <v>0</v>
      </c>
      <c r="S125" s="34">
        <v>0</v>
      </c>
      <c r="T125" s="34">
        <v>0</v>
      </c>
      <c r="U125" s="34">
        <v>0</v>
      </c>
      <c r="V125" s="34">
        <v>0</v>
      </c>
      <c r="W125" s="34">
        <v>11</v>
      </c>
      <c r="X125" s="35">
        <v>0</v>
      </c>
      <c r="Y125" s="26">
        <v>100</v>
      </c>
    </row>
    <row r="126" spans="1:25" ht="14.25" customHeight="1">
      <c r="A126" s="210"/>
      <c r="B126" s="215" t="s">
        <v>195</v>
      </c>
      <c r="C126" s="216"/>
      <c r="D126" s="37"/>
      <c r="E126" s="38">
        <v>9</v>
      </c>
      <c r="F126" s="38">
        <v>1007400</v>
      </c>
      <c r="G126" s="38">
        <v>9</v>
      </c>
      <c r="H126" s="38">
        <v>1007400</v>
      </c>
      <c r="I126" s="38">
        <v>7</v>
      </c>
      <c r="J126" s="38">
        <v>91</v>
      </c>
      <c r="K126" s="38">
        <v>7</v>
      </c>
      <c r="L126" s="38">
        <v>91</v>
      </c>
      <c r="M126" s="38">
        <v>3</v>
      </c>
      <c r="N126" s="38">
        <v>34600</v>
      </c>
      <c r="O126" s="38">
        <v>0</v>
      </c>
      <c r="P126" s="38">
        <v>195</v>
      </c>
      <c r="Q126" s="38">
        <v>0</v>
      </c>
      <c r="R126" s="38">
        <v>0</v>
      </c>
      <c r="S126" s="38">
        <v>0</v>
      </c>
      <c r="T126" s="38">
        <v>0</v>
      </c>
      <c r="U126" s="38">
        <v>0</v>
      </c>
      <c r="V126" s="38">
        <v>0</v>
      </c>
      <c r="W126" s="38">
        <v>195</v>
      </c>
      <c r="X126" s="45">
        <v>32</v>
      </c>
      <c r="Y126" s="40">
        <v>84</v>
      </c>
    </row>
    <row r="127" spans="1:25" ht="15">
      <c r="A127" s="210"/>
      <c r="B127" s="212">
        <v>2</v>
      </c>
      <c r="C127" s="22" t="s">
        <v>124</v>
      </c>
      <c r="D127" s="23" t="s">
        <v>275</v>
      </c>
      <c r="E127" s="24">
        <v>3</v>
      </c>
      <c r="F127" s="24">
        <v>135000</v>
      </c>
      <c r="G127" s="24">
        <v>3</v>
      </c>
      <c r="H127" s="24">
        <v>135000</v>
      </c>
      <c r="I127" s="24">
        <v>3</v>
      </c>
      <c r="J127" s="24">
        <v>23</v>
      </c>
      <c r="K127" s="24">
        <v>3</v>
      </c>
      <c r="L127" s="24">
        <v>23</v>
      </c>
      <c r="M127" s="24">
        <v>0</v>
      </c>
      <c r="N127" s="24">
        <v>0</v>
      </c>
      <c r="O127" s="24">
        <v>0</v>
      </c>
      <c r="P127" s="24">
        <v>18</v>
      </c>
      <c r="Q127" s="24">
        <v>0</v>
      </c>
      <c r="R127" s="24">
        <v>0</v>
      </c>
      <c r="S127" s="24">
        <v>0</v>
      </c>
      <c r="T127" s="24">
        <v>0</v>
      </c>
      <c r="U127" s="24">
        <v>0</v>
      </c>
      <c r="V127" s="24">
        <v>0</v>
      </c>
      <c r="W127" s="24">
        <v>18</v>
      </c>
      <c r="X127" s="25">
        <v>0</v>
      </c>
      <c r="Y127" s="26">
        <v>90</v>
      </c>
    </row>
    <row r="128" spans="1:25" ht="15">
      <c r="A128" s="210"/>
      <c r="B128" s="213"/>
      <c r="C128" s="28" t="s">
        <v>125</v>
      </c>
      <c r="D128" s="29" t="s">
        <v>271</v>
      </c>
      <c r="E128" s="30">
        <v>1</v>
      </c>
      <c r="F128" s="30">
        <v>5500</v>
      </c>
      <c r="G128" s="30">
        <v>1</v>
      </c>
      <c r="H128" s="30">
        <v>5500</v>
      </c>
      <c r="I128" s="30">
        <v>2</v>
      </c>
      <c r="J128" s="30">
        <v>11</v>
      </c>
      <c r="K128" s="30">
        <v>2</v>
      </c>
      <c r="L128" s="30">
        <v>11</v>
      </c>
      <c r="M128" s="30">
        <v>1</v>
      </c>
      <c r="N128" s="30">
        <v>8000</v>
      </c>
      <c r="O128" s="30">
        <v>0</v>
      </c>
      <c r="P128" s="30">
        <v>35</v>
      </c>
      <c r="Q128" s="30">
        <v>0</v>
      </c>
      <c r="R128" s="30">
        <v>0</v>
      </c>
      <c r="S128" s="30">
        <v>0</v>
      </c>
      <c r="T128" s="30">
        <v>0</v>
      </c>
      <c r="U128" s="30">
        <v>0</v>
      </c>
      <c r="V128" s="30">
        <v>0</v>
      </c>
      <c r="W128" s="30">
        <v>35</v>
      </c>
      <c r="X128" s="31">
        <v>2</v>
      </c>
      <c r="Y128" s="26">
        <v>92</v>
      </c>
    </row>
    <row r="129" spans="1:25" ht="15">
      <c r="A129" s="210"/>
      <c r="B129" s="213"/>
      <c r="C129" s="28" t="s">
        <v>126</v>
      </c>
      <c r="D129" s="29" t="s">
        <v>268</v>
      </c>
      <c r="E129" s="30">
        <v>2</v>
      </c>
      <c r="F129" s="30">
        <v>45600</v>
      </c>
      <c r="G129" s="30">
        <v>2</v>
      </c>
      <c r="H129" s="30">
        <v>45600</v>
      </c>
      <c r="I129" s="30">
        <v>2</v>
      </c>
      <c r="J129" s="30">
        <v>51</v>
      </c>
      <c r="K129" s="30">
        <v>2</v>
      </c>
      <c r="L129" s="30">
        <v>51</v>
      </c>
      <c r="M129" s="30">
        <v>1</v>
      </c>
      <c r="N129" s="30">
        <v>23200</v>
      </c>
      <c r="O129" s="30">
        <v>0</v>
      </c>
      <c r="P129" s="30">
        <v>18</v>
      </c>
      <c r="Q129" s="30">
        <v>0</v>
      </c>
      <c r="R129" s="30">
        <v>0</v>
      </c>
      <c r="S129" s="30">
        <v>0</v>
      </c>
      <c r="T129" s="30">
        <v>0</v>
      </c>
      <c r="U129" s="30">
        <v>0</v>
      </c>
      <c r="V129" s="30">
        <v>0</v>
      </c>
      <c r="W129" s="30">
        <v>18</v>
      </c>
      <c r="X129" s="31">
        <v>0</v>
      </c>
      <c r="Y129" s="26">
        <v>80</v>
      </c>
    </row>
    <row r="130" spans="1:25" ht="15">
      <c r="A130" s="210"/>
      <c r="B130" s="213"/>
      <c r="C130" s="28" t="s">
        <v>127</v>
      </c>
      <c r="D130" s="29" t="s">
        <v>270</v>
      </c>
      <c r="E130" s="30">
        <v>0</v>
      </c>
      <c r="F130" s="30">
        <v>0</v>
      </c>
      <c r="G130" s="30">
        <v>0</v>
      </c>
      <c r="H130" s="30">
        <v>0</v>
      </c>
      <c r="I130" s="30">
        <v>0</v>
      </c>
      <c r="J130" s="30">
        <v>0</v>
      </c>
      <c r="K130" s="30">
        <v>0</v>
      </c>
      <c r="L130" s="30">
        <v>0</v>
      </c>
      <c r="M130" s="30">
        <v>0</v>
      </c>
      <c r="N130" s="30">
        <v>0</v>
      </c>
      <c r="O130" s="30">
        <v>0</v>
      </c>
      <c r="P130" s="30">
        <v>36</v>
      </c>
      <c r="Q130" s="30">
        <v>0</v>
      </c>
      <c r="R130" s="30">
        <v>0</v>
      </c>
      <c r="S130" s="30">
        <v>0</v>
      </c>
      <c r="T130" s="30">
        <v>0</v>
      </c>
      <c r="U130" s="30">
        <v>0</v>
      </c>
      <c r="V130" s="30">
        <v>0</v>
      </c>
      <c r="W130" s="30">
        <v>36</v>
      </c>
      <c r="X130" s="31">
        <v>15</v>
      </c>
      <c r="Y130" s="26">
        <v>90</v>
      </c>
    </row>
    <row r="131" spans="1:25" ht="15">
      <c r="A131" s="210"/>
      <c r="B131" s="213"/>
      <c r="C131" s="28" t="s">
        <v>128</v>
      </c>
      <c r="D131" s="29" t="s">
        <v>272</v>
      </c>
      <c r="E131" s="30">
        <v>1</v>
      </c>
      <c r="F131" s="30">
        <v>10000</v>
      </c>
      <c r="G131" s="30">
        <v>1</v>
      </c>
      <c r="H131" s="30">
        <v>10000</v>
      </c>
      <c r="I131" s="30">
        <v>3</v>
      </c>
      <c r="J131" s="30">
        <v>36</v>
      </c>
      <c r="K131" s="30">
        <v>3</v>
      </c>
      <c r="L131" s="30">
        <v>36</v>
      </c>
      <c r="M131" s="30">
        <v>1</v>
      </c>
      <c r="N131" s="30">
        <v>3800</v>
      </c>
      <c r="O131" s="30">
        <v>0</v>
      </c>
      <c r="P131" s="30">
        <v>11</v>
      </c>
      <c r="Q131" s="30">
        <v>0</v>
      </c>
      <c r="R131" s="30">
        <v>0</v>
      </c>
      <c r="S131" s="30">
        <v>0</v>
      </c>
      <c r="T131" s="30">
        <v>0</v>
      </c>
      <c r="U131" s="30">
        <v>0</v>
      </c>
      <c r="V131" s="30">
        <v>0</v>
      </c>
      <c r="W131" s="30">
        <v>11</v>
      </c>
      <c r="X131" s="31">
        <v>0</v>
      </c>
      <c r="Y131" s="26">
        <v>90</v>
      </c>
    </row>
    <row r="132" spans="1:25" ht="15">
      <c r="A132" s="210"/>
      <c r="B132" s="214"/>
      <c r="C132" s="32" t="s">
        <v>129</v>
      </c>
      <c r="D132" s="33" t="s">
        <v>271</v>
      </c>
      <c r="E132" s="34">
        <v>2</v>
      </c>
      <c r="F132" s="34">
        <v>300000</v>
      </c>
      <c r="G132" s="34">
        <v>2</v>
      </c>
      <c r="H132" s="34">
        <v>300000</v>
      </c>
      <c r="I132" s="34">
        <v>2</v>
      </c>
      <c r="J132" s="34">
        <v>55</v>
      </c>
      <c r="K132" s="34">
        <v>2</v>
      </c>
      <c r="L132" s="34">
        <v>55</v>
      </c>
      <c r="M132" s="34">
        <v>0</v>
      </c>
      <c r="N132" s="34">
        <v>0</v>
      </c>
      <c r="O132" s="34">
        <v>0</v>
      </c>
      <c r="P132" s="34">
        <v>29</v>
      </c>
      <c r="Q132" s="34">
        <v>0</v>
      </c>
      <c r="R132" s="34">
        <v>0</v>
      </c>
      <c r="S132" s="34">
        <v>0</v>
      </c>
      <c r="T132" s="34">
        <v>0</v>
      </c>
      <c r="U132" s="34">
        <v>0</v>
      </c>
      <c r="V132" s="34">
        <v>0</v>
      </c>
      <c r="W132" s="34">
        <v>29</v>
      </c>
      <c r="X132" s="35">
        <v>5</v>
      </c>
      <c r="Y132" s="26">
        <v>89.6</v>
      </c>
    </row>
    <row r="133" spans="1:25" ht="14.25" customHeight="1">
      <c r="A133" s="210"/>
      <c r="B133" s="215" t="s">
        <v>195</v>
      </c>
      <c r="C133" s="216"/>
      <c r="D133" s="37"/>
      <c r="E133" s="38">
        <v>9</v>
      </c>
      <c r="F133" s="38">
        <v>496100</v>
      </c>
      <c r="G133" s="38">
        <v>9</v>
      </c>
      <c r="H133" s="38">
        <v>496100</v>
      </c>
      <c r="I133" s="38">
        <v>12</v>
      </c>
      <c r="J133" s="38">
        <v>176</v>
      </c>
      <c r="K133" s="38">
        <v>12</v>
      </c>
      <c r="L133" s="38">
        <v>176</v>
      </c>
      <c r="M133" s="38">
        <v>3</v>
      </c>
      <c r="N133" s="38">
        <v>35000</v>
      </c>
      <c r="O133" s="38">
        <v>0</v>
      </c>
      <c r="P133" s="38">
        <v>147</v>
      </c>
      <c r="Q133" s="38">
        <v>0</v>
      </c>
      <c r="R133" s="38">
        <v>0</v>
      </c>
      <c r="S133" s="38">
        <v>0</v>
      </c>
      <c r="T133" s="38">
        <v>0</v>
      </c>
      <c r="U133" s="38">
        <v>0</v>
      </c>
      <c r="V133" s="38">
        <v>0</v>
      </c>
      <c r="W133" s="38">
        <v>147</v>
      </c>
      <c r="X133" s="45">
        <v>22</v>
      </c>
      <c r="Y133" s="40">
        <v>88.6</v>
      </c>
    </row>
    <row r="134" spans="1:25" ht="15">
      <c r="A134" s="210"/>
      <c r="B134" s="212">
        <v>3</v>
      </c>
      <c r="C134" s="22" t="s">
        <v>130</v>
      </c>
      <c r="D134" s="23" t="s">
        <v>268</v>
      </c>
      <c r="E134" s="24">
        <v>3</v>
      </c>
      <c r="F134" s="24">
        <v>113279</v>
      </c>
      <c r="G134" s="24">
        <v>3</v>
      </c>
      <c r="H134" s="24">
        <v>113279</v>
      </c>
      <c r="I134" s="24">
        <v>5</v>
      </c>
      <c r="J134" s="24">
        <v>112</v>
      </c>
      <c r="K134" s="24">
        <v>5</v>
      </c>
      <c r="L134" s="24">
        <v>112</v>
      </c>
      <c r="M134" s="24">
        <v>1</v>
      </c>
      <c r="N134" s="24">
        <v>34800</v>
      </c>
      <c r="O134" s="24">
        <v>0</v>
      </c>
      <c r="P134" s="24">
        <v>67</v>
      </c>
      <c r="Q134" s="24">
        <v>0</v>
      </c>
      <c r="R134" s="24">
        <v>0</v>
      </c>
      <c r="S134" s="24">
        <v>0</v>
      </c>
      <c r="T134" s="24">
        <v>0</v>
      </c>
      <c r="U134" s="24">
        <v>0</v>
      </c>
      <c r="V134" s="24">
        <v>0</v>
      </c>
      <c r="W134" s="24">
        <v>67</v>
      </c>
      <c r="X134" s="25">
        <v>0</v>
      </c>
      <c r="Y134" s="26">
        <v>96</v>
      </c>
    </row>
    <row r="135" spans="1:25" ht="15">
      <c r="A135" s="210"/>
      <c r="B135" s="213"/>
      <c r="C135" s="28" t="s">
        <v>131</v>
      </c>
      <c r="D135" s="29" t="s">
        <v>267</v>
      </c>
      <c r="E135" s="30">
        <v>6</v>
      </c>
      <c r="F135" s="30">
        <v>116700</v>
      </c>
      <c r="G135" s="30">
        <v>6</v>
      </c>
      <c r="H135" s="30">
        <v>116700</v>
      </c>
      <c r="I135" s="30">
        <v>7</v>
      </c>
      <c r="J135" s="30">
        <v>200</v>
      </c>
      <c r="K135" s="30">
        <v>7</v>
      </c>
      <c r="L135" s="30">
        <v>200</v>
      </c>
      <c r="M135" s="30">
        <v>1</v>
      </c>
      <c r="N135" s="30">
        <v>20200</v>
      </c>
      <c r="O135" s="30">
        <v>0</v>
      </c>
      <c r="P135" s="30">
        <v>33</v>
      </c>
      <c r="Q135" s="30">
        <v>0</v>
      </c>
      <c r="R135" s="30">
        <v>0</v>
      </c>
      <c r="S135" s="30">
        <v>1</v>
      </c>
      <c r="T135" s="30">
        <v>0</v>
      </c>
      <c r="U135" s="30">
        <v>0</v>
      </c>
      <c r="V135" s="30">
        <v>0</v>
      </c>
      <c r="W135" s="30">
        <v>34</v>
      </c>
      <c r="X135" s="31">
        <v>0</v>
      </c>
      <c r="Y135" s="26">
        <v>81.8</v>
      </c>
    </row>
    <row r="136" spans="1:25" ht="15">
      <c r="A136" s="210"/>
      <c r="B136" s="213"/>
      <c r="C136" s="28" t="s">
        <v>132</v>
      </c>
      <c r="D136" s="29" t="s">
        <v>273</v>
      </c>
      <c r="E136" s="30">
        <v>2</v>
      </c>
      <c r="F136" s="30">
        <v>120000</v>
      </c>
      <c r="G136" s="30">
        <v>2</v>
      </c>
      <c r="H136" s="30">
        <v>120000</v>
      </c>
      <c r="I136" s="30">
        <v>1</v>
      </c>
      <c r="J136" s="30">
        <v>3</v>
      </c>
      <c r="K136" s="30">
        <v>1</v>
      </c>
      <c r="L136" s="30">
        <v>3</v>
      </c>
      <c r="M136" s="30">
        <v>0</v>
      </c>
      <c r="N136" s="30">
        <v>0</v>
      </c>
      <c r="O136" s="30">
        <v>0</v>
      </c>
      <c r="P136" s="30">
        <v>39</v>
      </c>
      <c r="Q136" s="30">
        <v>0</v>
      </c>
      <c r="R136" s="30">
        <v>0</v>
      </c>
      <c r="S136" s="30">
        <v>0</v>
      </c>
      <c r="T136" s="30">
        <v>0</v>
      </c>
      <c r="U136" s="30">
        <v>0</v>
      </c>
      <c r="V136" s="30">
        <v>0</v>
      </c>
      <c r="W136" s="30">
        <v>39</v>
      </c>
      <c r="X136" s="31">
        <v>0</v>
      </c>
      <c r="Y136" s="26">
        <v>60</v>
      </c>
    </row>
    <row r="137" spans="1:25" ht="15">
      <c r="A137" s="210"/>
      <c r="B137" s="213"/>
      <c r="C137" s="28" t="s">
        <v>133</v>
      </c>
      <c r="D137" s="29" t="s">
        <v>270</v>
      </c>
      <c r="E137" s="30">
        <v>2</v>
      </c>
      <c r="F137" s="30">
        <v>143000</v>
      </c>
      <c r="G137" s="30">
        <v>2</v>
      </c>
      <c r="H137" s="30">
        <v>143000</v>
      </c>
      <c r="I137" s="30">
        <v>0</v>
      </c>
      <c r="J137" s="30">
        <v>0</v>
      </c>
      <c r="K137" s="30">
        <v>0</v>
      </c>
      <c r="L137" s="30">
        <v>0</v>
      </c>
      <c r="M137" s="30">
        <v>0</v>
      </c>
      <c r="N137" s="30">
        <v>0</v>
      </c>
      <c r="O137" s="30">
        <v>0</v>
      </c>
      <c r="P137" s="30">
        <v>21</v>
      </c>
      <c r="Q137" s="30">
        <v>0</v>
      </c>
      <c r="R137" s="30">
        <v>0</v>
      </c>
      <c r="S137" s="30">
        <v>0</v>
      </c>
      <c r="T137" s="30">
        <v>0</v>
      </c>
      <c r="U137" s="30">
        <v>0</v>
      </c>
      <c r="V137" s="30">
        <v>0</v>
      </c>
      <c r="W137" s="30">
        <v>21</v>
      </c>
      <c r="X137" s="31">
        <v>6</v>
      </c>
      <c r="Y137" s="26">
        <v>80</v>
      </c>
    </row>
    <row r="138" spans="1:25" ht="15">
      <c r="A138" s="210"/>
      <c r="B138" s="213"/>
      <c r="C138" s="28" t="s">
        <v>134</v>
      </c>
      <c r="D138" s="29" t="s">
        <v>266</v>
      </c>
      <c r="E138" s="30">
        <v>0</v>
      </c>
      <c r="F138" s="30">
        <v>0</v>
      </c>
      <c r="G138" s="30">
        <v>0</v>
      </c>
      <c r="H138" s="30">
        <v>0</v>
      </c>
      <c r="I138" s="30">
        <v>0</v>
      </c>
      <c r="J138" s="30">
        <v>0</v>
      </c>
      <c r="K138" s="30">
        <v>0</v>
      </c>
      <c r="L138" s="30">
        <v>0</v>
      </c>
      <c r="M138" s="30">
        <v>0</v>
      </c>
      <c r="N138" s="30">
        <v>0</v>
      </c>
      <c r="O138" s="30">
        <v>0</v>
      </c>
      <c r="P138" s="30">
        <v>15</v>
      </c>
      <c r="Q138" s="30">
        <v>0</v>
      </c>
      <c r="R138" s="30">
        <v>0</v>
      </c>
      <c r="S138" s="30">
        <v>0</v>
      </c>
      <c r="T138" s="30">
        <v>0</v>
      </c>
      <c r="U138" s="30">
        <v>0</v>
      </c>
      <c r="V138" s="30">
        <v>0</v>
      </c>
      <c r="W138" s="30">
        <v>15</v>
      </c>
      <c r="X138" s="31">
        <v>0</v>
      </c>
      <c r="Y138" s="26">
        <v>73.3</v>
      </c>
    </row>
    <row r="139" spans="1:25" ht="15">
      <c r="A139" s="210"/>
      <c r="B139" s="213"/>
      <c r="C139" s="28" t="s">
        <v>218</v>
      </c>
      <c r="D139" s="29" t="s">
        <v>272</v>
      </c>
      <c r="E139" s="30">
        <v>1</v>
      </c>
      <c r="F139" s="30">
        <v>1210000</v>
      </c>
      <c r="G139" s="30">
        <v>1</v>
      </c>
      <c r="H139" s="30">
        <v>1210000</v>
      </c>
      <c r="I139" s="30">
        <v>2</v>
      </c>
      <c r="J139" s="30">
        <v>33</v>
      </c>
      <c r="K139" s="30">
        <v>2</v>
      </c>
      <c r="L139" s="30">
        <v>33</v>
      </c>
      <c r="M139" s="30">
        <v>0</v>
      </c>
      <c r="N139" s="30">
        <v>0</v>
      </c>
      <c r="O139" s="30">
        <v>0</v>
      </c>
      <c r="P139" s="30">
        <v>36</v>
      </c>
      <c r="Q139" s="30">
        <v>0</v>
      </c>
      <c r="R139" s="30">
        <v>0</v>
      </c>
      <c r="S139" s="30">
        <v>2</v>
      </c>
      <c r="T139" s="30">
        <v>0</v>
      </c>
      <c r="U139" s="30">
        <v>0</v>
      </c>
      <c r="V139" s="30">
        <v>0</v>
      </c>
      <c r="W139" s="30">
        <v>38</v>
      </c>
      <c r="X139" s="31">
        <v>0</v>
      </c>
      <c r="Y139" s="26">
        <v>80</v>
      </c>
    </row>
    <row r="140" spans="1:25" ht="14.25" customHeight="1">
      <c r="A140" s="211"/>
      <c r="B140" s="215" t="s">
        <v>195</v>
      </c>
      <c r="C140" s="216"/>
      <c r="D140" s="37"/>
      <c r="E140" s="38">
        <v>14</v>
      </c>
      <c r="F140" s="38">
        <v>1702979</v>
      </c>
      <c r="G140" s="38">
        <v>14</v>
      </c>
      <c r="H140" s="38">
        <v>1702979</v>
      </c>
      <c r="I140" s="38">
        <v>15</v>
      </c>
      <c r="J140" s="38">
        <v>348</v>
      </c>
      <c r="K140" s="38">
        <v>15</v>
      </c>
      <c r="L140" s="38">
        <v>348</v>
      </c>
      <c r="M140" s="38">
        <v>2</v>
      </c>
      <c r="N140" s="38">
        <v>55000</v>
      </c>
      <c r="O140" s="38">
        <v>0</v>
      </c>
      <c r="P140" s="38">
        <v>211</v>
      </c>
      <c r="Q140" s="38">
        <v>0</v>
      </c>
      <c r="R140" s="38">
        <v>0</v>
      </c>
      <c r="S140" s="38">
        <v>3</v>
      </c>
      <c r="T140" s="38">
        <v>0</v>
      </c>
      <c r="U140" s="38">
        <v>0</v>
      </c>
      <c r="V140" s="38">
        <v>0</v>
      </c>
      <c r="W140" s="38">
        <v>214</v>
      </c>
      <c r="X140" s="45">
        <v>6</v>
      </c>
      <c r="Y140" s="40">
        <v>78.5</v>
      </c>
    </row>
    <row r="141" spans="1:25" ht="14.25" customHeight="1">
      <c r="A141" s="217" t="s">
        <v>234</v>
      </c>
      <c r="B141" s="218"/>
      <c r="C141" s="219"/>
      <c r="D141" s="41"/>
      <c r="E141" s="42">
        <v>32</v>
      </c>
      <c r="F141" s="42">
        <v>3206479</v>
      </c>
      <c r="G141" s="42">
        <v>32</v>
      </c>
      <c r="H141" s="42">
        <v>3206479</v>
      </c>
      <c r="I141" s="42">
        <v>34</v>
      </c>
      <c r="J141" s="42">
        <v>615</v>
      </c>
      <c r="K141" s="42">
        <v>34</v>
      </c>
      <c r="L141" s="42">
        <v>615</v>
      </c>
      <c r="M141" s="42">
        <v>8</v>
      </c>
      <c r="N141" s="42">
        <v>124600</v>
      </c>
      <c r="O141" s="42">
        <v>0</v>
      </c>
      <c r="P141" s="42">
        <v>553</v>
      </c>
      <c r="Q141" s="42">
        <v>0</v>
      </c>
      <c r="R141" s="42">
        <v>0</v>
      </c>
      <c r="S141" s="42">
        <v>3</v>
      </c>
      <c r="T141" s="42">
        <v>0</v>
      </c>
      <c r="U141" s="42">
        <v>0</v>
      </c>
      <c r="V141" s="42">
        <v>0</v>
      </c>
      <c r="W141" s="42">
        <v>556</v>
      </c>
      <c r="X141" s="43">
        <v>60</v>
      </c>
      <c r="Y141" s="44">
        <v>83.7</v>
      </c>
    </row>
    <row r="142" spans="1:25" ht="15">
      <c r="A142" s="209">
        <v>10</v>
      </c>
      <c r="B142" s="212">
        <v>1</v>
      </c>
      <c r="C142" s="22" t="s">
        <v>135</v>
      </c>
      <c r="D142" s="23" t="s">
        <v>276</v>
      </c>
      <c r="E142" s="24">
        <v>5</v>
      </c>
      <c r="F142" s="24">
        <v>147495</v>
      </c>
      <c r="G142" s="24">
        <v>5</v>
      </c>
      <c r="H142" s="24">
        <v>147495</v>
      </c>
      <c r="I142" s="24">
        <v>5</v>
      </c>
      <c r="J142" s="24">
        <v>255.5</v>
      </c>
      <c r="K142" s="24">
        <v>5</v>
      </c>
      <c r="L142" s="24">
        <v>255.5</v>
      </c>
      <c r="M142" s="24">
        <v>1</v>
      </c>
      <c r="N142" s="24">
        <v>21600</v>
      </c>
      <c r="O142" s="24">
        <v>0</v>
      </c>
      <c r="P142" s="24">
        <v>29</v>
      </c>
      <c r="Q142" s="24">
        <v>0</v>
      </c>
      <c r="R142" s="24">
        <v>0</v>
      </c>
      <c r="S142" s="24">
        <v>0</v>
      </c>
      <c r="T142" s="24">
        <v>0</v>
      </c>
      <c r="U142" s="24">
        <v>0</v>
      </c>
      <c r="V142" s="24">
        <v>0</v>
      </c>
      <c r="W142" s="24">
        <v>29</v>
      </c>
      <c r="X142" s="25">
        <v>8</v>
      </c>
      <c r="Y142" s="26">
        <v>100</v>
      </c>
    </row>
    <row r="143" spans="1:25" ht="15">
      <c r="A143" s="210"/>
      <c r="B143" s="213"/>
      <c r="C143" s="28" t="s">
        <v>136</v>
      </c>
      <c r="D143" s="29" t="s">
        <v>275</v>
      </c>
      <c r="E143" s="30">
        <v>0</v>
      </c>
      <c r="F143" s="30">
        <v>0</v>
      </c>
      <c r="G143" s="30">
        <v>0</v>
      </c>
      <c r="H143" s="30">
        <v>0</v>
      </c>
      <c r="I143" s="30">
        <v>3</v>
      </c>
      <c r="J143" s="30">
        <v>37.5</v>
      </c>
      <c r="K143" s="30">
        <v>3</v>
      </c>
      <c r="L143" s="30">
        <v>37.5</v>
      </c>
      <c r="M143" s="30">
        <v>1</v>
      </c>
      <c r="N143" s="30">
        <v>21600</v>
      </c>
      <c r="O143" s="30">
        <v>0</v>
      </c>
      <c r="P143" s="30">
        <v>18</v>
      </c>
      <c r="Q143" s="30">
        <v>0</v>
      </c>
      <c r="R143" s="30">
        <v>0</v>
      </c>
      <c r="S143" s="30">
        <v>0</v>
      </c>
      <c r="T143" s="30">
        <v>0</v>
      </c>
      <c r="U143" s="30">
        <v>0</v>
      </c>
      <c r="V143" s="30">
        <v>0</v>
      </c>
      <c r="W143" s="30">
        <v>18</v>
      </c>
      <c r="X143" s="31">
        <v>3</v>
      </c>
      <c r="Y143" s="26">
        <v>78</v>
      </c>
    </row>
    <row r="144" spans="1:25" ht="15">
      <c r="A144" s="210"/>
      <c r="B144" s="213"/>
      <c r="C144" s="28" t="s">
        <v>167</v>
      </c>
      <c r="D144" s="29" t="s">
        <v>273</v>
      </c>
      <c r="E144" s="30">
        <v>0</v>
      </c>
      <c r="F144" s="30">
        <v>0</v>
      </c>
      <c r="G144" s="30">
        <v>0</v>
      </c>
      <c r="H144" s="30">
        <v>0</v>
      </c>
      <c r="I144" s="30">
        <v>1</v>
      </c>
      <c r="J144" s="30">
        <v>60</v>
      </c>
      <c r="K144" s="30">
        <v>1</v>
      </c>
      <c r="L144" s="30">
        <v>60</v>
      </c>
      <c r="M144" s="30">
        <v>0</v>
      </c>
      <c r="N144" s="30">
        <v>0</v>
      </c>
      <c r="O144" s="30">
        <v>0</v>
      </c>
      <c r="P144" s="30">
        <v>19</v>
      </c>
      <c r="Q144" s="30">
        <v>0</v>
      </c>
      <c r="R144" s="30">
        <v>0</v>
      </c>
      <c r="S144" s="30">
        <v>0</v>
      </c>
      <c r="T144" s="30">
        <v>0</v>
      </c>
      <c r="U144" s="30">
        <v>0</v>
      </c>
      <c r="V144" s="30">
        <v>0</v>
      </c>
      <c r="W144" s="30">
        <v>19</v>
      </c>
      <c r="X144" s="31">
        <v>1</v>
      </c>
      <c r="Y144" s="26">
        <v>90</v>
      </c>
    </row>
    <row r="145" spans="1:25" ht="15">
      <c r="A145" s="210"/>
      <c r="B145" s="214"/>
      <c r="C145" s="28" t="s">
        <v>137</v>
      </c>
      <c r="D145" s="29" t="s">
        <v>270</v>
      </c>
      <c r="E145" s="30">
        <v>0</v>
      </c>
      <c r="F145" s="30">
        <v>0</v>
      </c>
      <c r="G145" s="30">
        <v>0</v>
      </c>
      <c r="H145" s="30">
        <v>0</v>
      </c>
      <c r="I145" s="30">
        <v>1</v>
      </c>
      <c r="J145" s="30">
        <v>10</v>
      </c>
      <c r="K145" s="30">
        <v>1</v>
      </c>
      <c r="L145" s="30">
        <v>10</v>
      </c>
      <c r="M145" s="30">
        <v>0</v>
      </c>
      <c r="N145" s="30">
        <v>0</v>
      </c>
      <c r="O145" s="30">
        <v>0</v>
      </c>
      <c r="P145" s="30">
        <v>13</v>
      </c>
      <c r="Q145" s="30">
        <v>0</v>
      </c>
      <c r="R145" s="30">
        <v>0</v>
      </c>
      <c r="S145" s="30">
        <v>0</v>
      </c>
      <c r="T145" s="30">
        <v>0</v>
      </c>
      <c r="U145" s="30">
        <v>0</v>
      </c>
      <c r="V145" s="30">
        <v>0</v>
      </c>
      <c r="W145" s="30">
        <v>13</v>
      </c>
      <c r="X145" s="31">
        <v>6</v>
      </c>
      <c r="Y145" s="26">
        <v>90</v>
      </c>
    </row>
    <row r="146" spans="1:25" ht="14.25" customHeight="1">
      <c r="A146" s="210"/>
      <c r="B146" s="215" t="s">
        <v>195</v>
      </c>
      <c r="C146" s="216"/>
      <c r="D146" s="37"/>
      <c r="E146" s="38">
        <v>5</v>
      </c>
      <c r="F146" s="38">
        <v>147495</v>
      </c>
      <c r="G146" s="38">
        <v>5</v>
      </c>
      <c r="H146" s="38">
        <v>147495</v>
      </c>
      <c r="I146" s="38">
        <v>10</v>
      </c>
      <c r="J146" s="38">
        <v>363</v>
      </c>
      <c r="K146" s="38">
        <v>10</v>
      </c>
      <c r="L146" s="38">
        <v>363</v>
      </c>
      <c r="M146" s="38">
        <v>2</v>
      </c>
      <c r="N146" s="38">
        <v>43200</v>
      </c>
      <c r="O146" s="38">
        <v>0</v>
      </c>
      <c r="P146" s="38">
        <v>79</v>
      </c>
      <c r="Q146" s="38">
        <v>0</v>
      </c>
      <c r="R146" s="38">
        <v>0</v>
      </c>
      <c r="S146" s="38">
        <v>0</v>
      </c>
      <c r="T146" s="38">
        <v>0</v>
      </c>
      <c r="U146" s="38">
        <v>0</v>
      </c>
      <c r="V146" s="38">
        <v>0</v>
      </c>
      <c r="W146" s="38">
        <v>79</v>
      </c>
      <c r="X146" s="45">
        <v>18</v>
      </c>
      <c r="Y146" s="40">
        <v>89.5</v>
      </c>
    </row>
    <row r="147" spans="1:25" ht="15">
      <c r="A147" s="210"/>
      <c r="B147" s="212">
        <v>2</v>
      </c>
      <c r="C147" s="22" t="s">
        <v>138</v>
      </c>
      <c r="D147" s="23" t="s">
        <v>267</v>
      </c>
      <c r="E147" s="24">
        <v>0</v>
      </c>
      <c r="F147" s="24">
        <v>0</v>
      </c>
      <c r="G147" s="24">
        <v>0</v>
      </c>
      <c r="H147" s="24">
        <v>0</v>
      </c>
      <c r="I147" s="24">
        <v>0</v>
      </c>
      <c r="J147" s="24">
        <v>0</v>
      </c>
      <c r="K147" s="24">
        <v>0</v>
      </c>
      <c r="L147" s="24">
        <v>0</v>
      </c>
      <c r="M147" s="24">
        <v>0</v>
      </c>
      <c r="N147" s="24">
        <v>0</v>
      </c>
      <c r="O147" s="24">
        <v>0</v>
      </c>
      <c r="P147" s="24">
        <v>30</v>
      </c>
      <c r="Q147" s="24">
        <v>0</v>
      </c>
      <c r="R147" s="24">
        <v>0</v>
      </c>
      <c r="S147" s="24">
        <v>0</v>
      </c>
      <c r="T147" s="24">
        <v>0</v>
      </c>
      <c r="U147" s="24">
        <v>0</v>
      </c>
      <c r="V147" s="24">
        <v>0</v>
      </c>
      <c r="W147" s="24">
        <v>30</v>
      </c>
      <c r="X147" s="25">
        <v>11</v>
      </c>
      <c r="Y147" s="26">
        <v>90</v>
      </c>
    </row>
    <row r="148" spans="1:25" ht="15">
      <c r="A148" s="210"/>
      <c r="B148" s="213"/>
      <c r="C148" s="28" t="s">
        <v>139</v>
      </c>
      <c r="D148" s="29" t="s">
        <v>267</v>
      </c>
      <c r="E148" s="30">
        <v>1</v>
      </c>
      <c r="F148" s="30">
        <v>128000</v>
      </c>
      <c r="G148" s="30">
        <v>1</v>
      </c>
      <c r="H148" s="30">
        <v>128000</v>
      </c>
      <c r="I148" s="30">
        <v>4</v>
      </c>
      <c r="J148" s="30">
        <v>117</v>
      </c>
      <c r="K148" s="30">
        <v>4</v>
      </c>
      <c r="L148" s="30">
        <v>117</v>
      </c>
      <c r="M148" s="30">
        <v>0</v>
      </c>
      <c r="N148" s="30">
        <v>0</v>
      </c>
      <c r="O148" s="30">
        <v>0</v>
      </c>
      <c r="P148" s="30">
        <v>33</v>
      </c>
      <c r="Q148" s="30">
        <v>0</v>
      </c>
      <c r="R148" s="30">
        <v>0</v>
      </c>
      <c r="S148" s="30">
        <v>0</v>
      </c>
      <c r="T148" s="30">
        <v>0</v>
      </c>
      <c r="U148" s="30">
        <v>0</v>
      </c>
      <c r="V148" s="30">
        <v>0</v>
      </c>
      <c r="W148" s="30">
        <v>33</v>
      </c>
      <c r="X148" s="31">
        <v>2</v>
      </c>
      <c r="Y148" s="26">
        <v>72</v>
      </c>
    </row>
    <row r="149" spans="1:25" ht="15">
      <c r="A149" s="210"/>
      <c r="B149" s="213"/>
      <c r="C149" s="28" t="s">
        <v>206</v>
      </c>
      <c r="D149" s="29" t="s">
        <v>270</v>
      </c>
      <c r="E149" s="30">
        <v>0</v>
      </c>
      <c r="F149" s="30">
        <v>0</v>
      </c>
      <c r="G149" s="30">
        <v>0</v>
      </c>
      <c r="H149" s="30">
        <v>0</v>
      </c>
      <c r="I149" s="30">
        <v>0</v>
      </c>
      <c r="J149" s="30">
        <v>0</v>
      </c>
      <c r="K149" s="30">
        <v>0</v>
      </c>
      <c r="L149" s="30">
        <v>0</v>
      </c>
      <c r="M149" s="30">
        <v>0</v>
      </c>
      <c r="N149" s="30">
        <v>0</v>
      </c>
      <c r="O149" s="30">
        <v>0</v>
      </c>
      <c r="P149" s="30">
        <v>59</v>
      </c>
      <c r="Q149" s="30">
        <v>0</v>
      </c>
      <c r="R149" s="30">
        <v>0</v>
      </c>
      <c r="S149" s="30">
        <v>0</v>
      </c>
      <c r="T149" s="30">
        <v>0</v>
      </c>
      <c r="U149" s="30">
        <v>0</v>
      </c>
      <c r="V149" s="30">
        <v>0</v>
      </c>
      <c r="W149" s="30">
        <v>59</v>
      </c>
      <c r="X149" s="31">
        <v>7</v>
      </c>
      <c r="Y149" s="26">
        <v>59.05</v>
      </c>
    </row>
    <row r="150" spans="1:25" ht="15">
      <c r="A150" s="210"/>
      <c r="B150" s="213"/>
      <c r="C150" s="28" t="s">
        <v>140</v>
      </c>
      <c r="D150" s="29" t="s">
        <v>275</v>
      </c>
      <c r="E150" s="30">
        <v>0</v>
      </c>
      <c r="F150" s="30">
        <v>0</v>
      </c>
      <c r="G150" s="30">
        <v>0</v>
      </c>
      <c r="H150" s="30">
        <v>0</v>
      </c>
      <c r="I150" s="30">
        <v>2</v>
      </c>
      <c r="J150" s="30">
        <v>4</v>
      </c>
      <c r="K150" s="30">
        <v>2</v>
      </c>
      <c r="L150" s="30">
        <v>4</v>
      </c>
      <c r="M150" s="30">
        <v>0</v>
      </c>
      <c r="N150" s="30">
        <v>0</v>
      </c>
      <c r="O150" s="30">
        <v>0</v>
      </c>
      <c r="P150" s="30">
        <v>15</v>
      </c>
      <c r="Q150" s="30">
        <v>0</v>
      </c>
      <c r="R150" s="30">
        <v>0</v>
      </c>
      <c r="S150" s="30">
        <v>0</v>
      </c>
      <c r="T150" s="30">
        <v>0</v>
      </c>
      <c r="U150" s="30">
        <v>0</v>
      </c>
      <c r="V150" s="30">
        <v>1</v>
      </c>
      <c r="W150" s="30">
        <v>14</v>
      </c>
      <c r="X150" s="31">
        <v>4</v>
      </c>
      <c r="Y150" s="26">
        <v>91</v>
      </c>
    </row>
    <row r="151" spans="1:25" ht="15">
      <c r="A151" s="210"/>
      <c r="B151" s="214"/>
      <c r="C151" s="32" t="s">
        <v>141</v>
      </c>
      <c r="D151" s="33" t="s">
        <v>275</v>
      </c>
      <c r="E151" s="34">
        <v>3</v>
      </c>
      <c r="F151" s="34">
        <v>111280</v>
      </c>
      <c r="G151" s="34">
        <v>3</v>
      </c>
      <c r="H151" s="34">
        <v>111280</v>
      </c>
      <c r="I151" s="34">
        <v>3</v>
      </c>
      <c r="J151" s="34">
        <v>15</v>
      </c>
      <c r="K151" s="34">
        <v>3</v>
      </c>
      <c r="L151" s="34">
        <v>15</v>
      </c>
      <c r="M151" s="34">
        <v>2</v>
      </c>
      <c r="N151" s="34">
        <v>44000</v>
      </c>
      <c r="O151" s="34">
        <v>0</v>
      </c>
      <c r="P151" s="34">
        <v>20</v>
      </c>
      <c r="Q151" s="34">
        <v>0</v>
      </c>
      <c r="R151" s="34">
        <v>0</v>
      </c>
      <c r="S151" s="34">
        <v>0</v>
      </c>
      <c r="T151" s="34">
        <v>0</v>
      </c>
      <c r="U151" s="34">
        <v>0</v>
      </c>
      <c r="V151" s="34">
        <v>0</v>
      </c>
      <c r="W151" s="34">
        <v>20</v>
      </c>
      <c r="X151" s="35">
        <v>3</v>
      </c>
      <c r="Y151" s="26">
        <v>60</v>
      </c>
    </row>
    <row r="152" spans="1:25" ht="15" customHeight="1">
      <c r="A152" s="211"/>
      <c r="B152" s="215" t="s">
        <v>195</v>
      </c>
      <c r="C152" s="216"/>
      <c r="D152" s="37"/>
      <c r="E152" s="38">
        <v>4</v>
      </c>
      <c r="F152" s="38">
        <v>239280</v>
      </c>
      <c r="G152" s="38">
        <v>4</v>
      </c>
      <c r="H152" s="38">
        <v>239280</v>
      </c>
      <c r="I152" s="38">
        <v>9</v>
      </c>
      <c r="J152" s="38">
        <v>136</v>
      </c>
      <c r="K152" s="38">
        <v>9</v>
      </c>
      <c r="L152" s="38">
        <v>136</v>
      </c>
      <c r="M152" s="38">
        <v>2</v>
      </c>
      <c r="N152" s="38">
        <v>44000</v>
      </c>
      <c r="O152" s="38">
        <v>0</v>
      </c>
      <c r="P152" s="38">
        <v>157</v>
      </c>
      <c r="Q152" s="38">
        <v>0</v>
      </c>
      <c r="R152" s="38">
        <v>0</v>
      </c>
      <c r="S152" s="38">
        <v>0</v>
      </c>
      <c r="T152" s="38">
        <v>0</v>
      </c>
      <c r="U152" s="38">
        <v>0</v>
      </c>
      <c r="V152" s="38">
        <v>1</v>
      </c>
      <c r="W152" s="38">
        <v>156</v>
      </c>
      <c r="X152" s="45">
        <v>27</v>
      </c>
      <c r="Y152" s="40">
        <f>AVERAGE(Y147:Y151)</f>
        <v>74.41</v>
      </c>
    </row>
    <row r="153" spans="1:25" ht="15" customHeight="1">
      <c r="A153" s="217" t="s">
        <v>234</v>
      </c>
      <c r="B153" s="218"/>
      <c r="C153" s="219"/>
      <c r="D153" s="41"/>
      <c r="E153" s="42">
        <v>9</v>
      </c>
      <c r="F153" s="42">
        <v>386775</v>
      </c>
      <c r="G153" s="42">
        <v>9</v>
      </c>
      <c r="H153" s="42">
        <v>386775</v>
      </c>
      <c r="I153" s="42">
        <v>19</v>
      </c>
      <c r="J153" s="42">
        <v>499</v>
      </c>
      <c r="K153" s="42">
        <v>19</v>
      </c>
      <c r="L153" s="42">
        <v>499</v>
      </c>
      <c r="M153" s="42">
        <v>4</v>
      </c>
      <c r="N153" s="42">
        <v>87200</v>
      </c>
      <c r="O153" s="42">
        <v>0</v>
      </c>
      <c r="P153" s="42">
        <v>236</v>
      </c>
      <c r="Q153" s="42">
        <v>0</v>
      </c>
      <c r="R153" s="42">
        <v>0</v>
      </c>
      <c r="S153" s="42">
        <v>0</v>
      </c>
      <c r="T153" s="42">
        <v>0</v>
      </c>
      <c r="U153" s="42">
        <v>0</v>
      </c>
      <c r="V153" s="42">
        <v>1</v>
      </c>
      <c r="W153" s="42">
        <v>235</v>
      </c>
      <c r="X153" s="43">
        <v>45</v>
      </c>
      <c r="Y153" s="44">
        <f>AVERAGE(Y146,Y152)</f>
        <v>81.954999999999998</v>
      </c>
    </row>
    <row r="154" spans="1:25" ht="15">
      <c r="A154" s="223">
        <v>11</v>
      </c>
      <c r="B154" s="230">
        <v>1</v>
      </c>
      <c r="C154" s="22" t="s">
        <v>142</v>
      </c>
      <c r="D154" s="23" t="s">
        <v>273</v>
      </c>
      <c r="E154" s="24">
        <v>1</v>
      </c>
      <c r="F154" s="24">
        <v>10000</v>
      </c>
      <c r="G154" s="24">
        <v>1</v>
      </c>
      <c r="H154" s="24">
        <v>10000</v>
      </c>
      <c r="I154" s="24">
        <v>0</v>
      </c>
      <c r="J154" s="24">
        <v>0</v>
      </c>
      <c r="K154" s="24">
        <v>0</v>
      </c>
      <c r="L154" s="24">
        <v>0</v>
      </c>
      <c r="M154" s="24">
        <v>0</v>
      </c>
      <c r="N154" s="24">
        <v>0</v>
      </c>
      <c r="O154" s="24">
        <v>0</v>
      </c>
      <c r="P154" s="24">
        <v>17</v>
      </c>
      <c r="Q154" s="24">
        <v>0</v>
      </c>
      <c r="R154" s="24">
        <v>0</v>
      </c>
      <c r="S154" s="24">
        <v>0</v>
      </c>
      <c r="T154" s="24">
        <v>0</v>
      </c>
      <c r="U154" s="24">
        <v>0</v>
      </c>
      <c r="V154" s="24">
        <v>0</v>
      </c>
      <c r="W154" s="24">
        <v>17</v>
      </c>
      <c r="X154" s="25">
        <v>0</v>
      </c>
      <c r="Y154" s="26">
        <v>94</v>
      </c>
    </row>
    <row r="155" spans="1:25" ht="15">
      <c r="A155" s="224"/>
      <c r="B155" s="231"/>
      <c r="C155" s="28" t="s">
        <v>143</v>
      </c>
      <c r="D155" s="29" t="s">
        <v>270</v>
      </c>
      <c r="E155" s="30">
        <v>0</v>
      </c>
      <c r="F155" s="30">
        <v>0</v>
      </c>
      <c r="G155" s="30">
        <v>0</v>
      </c>
      <c r="H155" s="30">
        <v>0</v>
      </c>
      <c r="I155" s="30">
        <v>0</v>
      </c>
      <c r="J155" s="30">
        <v>0</v>
      </c>
      <c r="K155" s="30">
        <v>0</v>
      </c>
      <c r="L155" s="30">
        <v>0</v>
      </c>
      <c r="M155" s="30">
        <v>0</v>
      </c>
      <c r="N155" s="30">
        <v>0</v>
      </c>
      <c r="O155" s="30">
        <v>0</v>
      </c>
      <c r="P155" s="30">
        <v>17</v>
      </c>
      <c r="Q155" s="30">
        <v>0</v>
      </c>
      <c r="R155" s="30">
        <v>0</v>
      </c>
      <c r="S155" s="30">
        <v>0</v>
      </c>
      <c r="T155" s="30">
        <v>0</v>
      </c>
      <c r="U155" s="30">
        <v>0</v>
      </c>
      <c r="V155" s="30">
        <v>0</v>
      </c>
      <c r="W155" s="30">
        <v>17</v>
      </c>
      <c r="X155" s="31">
        <v>9</v>
      </c>
      <c r="Y155" s="26">
        <v>80</v>
      </c>
    </row>
    <row r="156" spans="1:25" ht="15">
      <c r="A156" s="224"/>
      <c r="B156" s="236"/>
      <c r="C156" s="32" t="s">
        <v>144</v>
      </c>
      <c r="D156" s="33" t="s">
        <v>270</v>
      </c>
      <c r="E156" s="34">
        <v>0</v>
      </c>
      <c r="F156" s="34">
        <v>0</v>
      </c>
      <c r="G156" s="34">
        <v>0</v>
      </c>
      <c r="H156" s="34">
        <v>0</v>
      </c>
      <c r="I156" s="34">
        <v>0</v>
      </c>
      <c r="J156" s="34">
        <v>0</v>
      </c>
      <c r="K156" s="34">
        <v>0</v>
      </c>
      <c r="L156" s="34">
        <v>0</v>
      </c>
      <c r="M156" s="34">
        <v>0</v>
      </c>
      <c r="N156" s="34">
        <v>0</v>
      </c>
      <c r="O156" s="34">
        <v>0</v>
      </c>
      <c r="P156" s="34">
        <v>38</v>
      </c>
      <c r="Q156" s="34">
        <v>0</v>
      </c>
      <c r="R156" s="34">
        <v>0</v>
      </c>
      <c r="S156" s="34">
        <v>0</v>
      </c>
      <c r="T156" s="34">
        <v>0</v>
      </c>
      <c r="U156" s="34">
        <v>0</v>
      </c>
      <c r="V156" s="34">
        <v>0</v>
      </c>
      <c r="W156" s="34">
        <v>38</v>
      </c>
      <c r="X156" s="35">
        <v>17</v>
      </c>
      <c r="Y156" s="26">
        <v>43</v>
      </c>
    </row>
    <row r="157" spans="1:25" ht="14.25" customHeight="1">
      <c r="A157" s="224"/>
      <c r="B157" s="229" t="s">
        <v>195</v>
      </c>
      <c r="C157" s="216"/>
      <c r="D157" s="37"/>
      <c r="E157" s="38">
        <v>1</v>
      </c>
      <c r="F157" s="38">
        <v>10000</v>
      </c>
      <c r="G157" s="38">
        <v>1</v>
      </c>
      <c r="H157" s="38">
        <v>10000</v>
      </c>
      <c r="I157" s="38">
        <v>0</v>
      </c>
      <c r="J157" s="38">
        <v>0</v>
      </c>
      <c r="K157" s="38">
        <v>0</v>
      </c>
      <c r="L157" s="38">
        <v>0</v>
      </c>
      <c r="M157" s="38">
        <v>0</v>
      </c>
      <c r="N157" s="38">
        <v>0</v>
      </c>
      <c r="O157" s="38">
        <v>0</v>
      </c>
      <c r="P157" s="38">
        <v>72</v>
      </c>
      <c r="Q157" s="38">
        <v>0</v>
      </c>
      <c r="R157" s="38">
        <v>0</v>
      </c>
      <c r="S157" s="38">
        <v>0</v>
      </c>
      <c r="T157" s="38">
        <v>0</v>
      </c>
      <c r="U157" s="38">
        <v>0</v>
      </c>
      <c r="V157" s="38">
        <v>0</v>
      </c>
      <c r="W157" s="38">
        <v>72</v>
      </c>
      <c r="X157" s="45">
        <v>26</v>
      </c>
      <c r="Y157" s="157">
        <f>AVERAGE(Y154:Y156)</f>
        <v>72.333333333333329</v>
      </c>
    </row>
    <row r="158" spans="1:25" ht="15">
      <c r="A158" s="224"/>
      <c r="B158" s="237">
        <v>2</v>
      </c>
      <c r="C158" s="61" t="s">
        <v>145</v>
      </c>
      <c r="D158" s="23" t="s">
        <v>266</v>
      </c>
      <c r="E158" s="24">
        <v>1</v>
      </c>
      <c r="F158" s="24">
        <v>190000</v>
      </c>
      <c r="G158" s="24">
        <v>1</v>
      </c>
      <c r="H158" s="24">
        <v>190000</v>
      </c>
      <c r="I158" s="24">
        <v>0</v>
      </c>
      <c r="J158" s="24">
        <v>0</v>
      </c>
      <c r="K158" s="24">
        <v>0</v>
      </c>
      <c r="L158" s="24">
        <v>0</v>
      </c>
      <c r="M158" s="24">
        <v>0</v>
      </c>
      <c r="N158" s="24">
        <v>0</v>
      </c>
      <c r="O158" s="24">
        <v>0</v>
      </c>
      <c r="P158" s="24">
        <v>55</v>
      </c>
      <c r="Q158" s="24">
        <v>0</v>
      </c>
      <c r="R158" s="24">
        <v>0</v>
      </c>
      <c r="S158" s="24">
        <v>3</v>
      </c>
      <c r="T158" s="24">
        <v>0</v>
      </c>
      <c r="U158" s="24">
        <v>0</v>
      </c>
      <c r="V158" s="24">
        <v>0</v>
      </c>
      <c r="W158" s="24">
        <v>58</v>
      </c>
      <c r="X158" s="25">
        <v>0</v>
      </c>
      <c r="Y158" s="26">
        <v>95</v>
      </c>
    </row>
    <row r="159" spans="1:25" ht="15">
      <c r="A159" s="224"/>
      <c r="B159" s="238"/>
      <c r="C159" s="62" t="s">
        <v>146</v>
      </c>
      <c r="D159" s="29" t="s">
        <v>267</v>
      </c>
      <c r="E159" s="30">
        <v>3</v>
      </c>
      <c r="F159" s="30">
        <v>2340000</v>
      </c>
      <c r="G159" s="30">
        <v>3</v>
      </c>
      <c r="H159" s="30">
        <v>2340000</v>
      </c>
      <c r="I159" s="30">
        <v>2</v>
      </c>
      <c r="J159" s="30">
        <v>12</v>
      </c>
      <c r="K159" s="30">
        <v>2</v>
      </c>
      <c r="L159" s="30">
        <v>12</v>
      </c>
      <c r="M159" s="30">
        <v>0</v>
      </c>
      <c r="N159" s="30">
        <v>0</v>
      </c>
      <c r="O159" s="30">
        <v>0</v>
      </c>
      <c r="P159" s="30">
        <v>105</v>
      </c>
      <c r="Q159" s="30">
        <v>0</v>
      </c>
      <c r="R159" s="30">
        <v>0</v>
      </c>
      <c r="S159" s="30">
        <v>0</v>
      </c>
      <c r="T159" s="30">
        <v>0</v>
      </c>
      <c r="U159" s="30">
        <v>0</v>
      </c>
      <c r="V159" s="30">
        <v>0</v>
      </c>
      <c r="W159" s="30">
        <v>105</v>
      </c>
      <c r="X159" s="31">
        <v>12</v>
      </c>
      <c r="Y159" s="26">
        <v>88</v>
      </c>
    </row>
    <row r="160" spans="1:25" ht="15">
      <c r="A160" s="224"/>
      <c r="B160" s="238"/>
      <c r="C160" s="63" t="s">
        <v>147</v>
      </c>
      <c r="D160" s="33" t="s">
        <v>275</v>
      </c>
      <c r="E160" s="34">
        <v>2</v>
      </c>
      <c r="F160" s="34">
        <v>25336</v>
      </c>
      <c r="G160" s="34">
        <v>2</v>
      </c>
      <c r="H160" s="34">
        <v>25336</v>
      </c>
      <c r="I160" s="34">
        <v>1</v>
      </c>
      <c r="J160" s="34">
        <v>9</v>
      </c>
      <c r="K160" s="34">
        <v>1</v>
      </c>
      <c r="L160" s="34">
        <v>9</v>
      </c>
      <c r="M160" s="34">
        <v>1</v>
      </c>
      <c r="N160" s="34">
        <v>24800</v>
      </c>
      <c r="O160" s="34">
        <v>0</v>
      </c>
      <c r="P160" s="34">
        <v>29</v>
      </c>
      <c r="Q160" s="34">
        <v>0</v>
      </c>
      <c r="R160" s="34">
        <v>0</v>
      </c>
      <c r="S160" s="34">
        <v>0</v>
      </c>
      <c r="T160" s="34">
        <v>0</v>
      </c>
      <c r="U160" s="34">
        <v>0</v>
      </c>
      <c r="V160" s="34">
        <v>0</v>
      </c>
      <c r="W160" s="34">
        <v>29</v>
      </c>
      <c r="X160" s="35">
        <v>0</v>
      </c>
      <c r="Y160" s="26">
        <v>80</v>
      </c>
    </row>
    <row r="161" spans="1:25" ht="15">
      <c r="A161" s="224"/>
      <c r="B161" s="239"/>
      <c r="C161" s="47" t="s">
        <v>204</v>
      </c>
      <c r="D161" s="48" t="s">
        <v>271</v>
      </c>
      <c r="E161" s="49">
        <v>1</v>
      </c>
      <c r="F161" s="49">
        <v>4000</v>
      </c>
      <c r="G161" s="49">
        <v>1</v>
      </c>
      <c r="H161" s="49">
        <v>4000</v>
      </c>
      <c r="I161" s="49">
        <v>2</v>
      </c>
      <c r="J161" s="49">
        <v>62</v>
      </c>
      <c r="K161" s="49">
        <v>2</v>
      </c>
      <c r="L161" s="49">
        <v>62</v>
      </c>
      <c r="M161" s="49">
        <v>0</v>
      </c>
      <c r="N161" s="49">
        <v>0</v>
      </c>
      <c r="O161" s="49">
        <v>0</v>
      </c>
      <c r="P161" s="50">
        <v>13</v>
      </c>
      <c r="Q161" s="49">
        <v>0</v>
      </c>
      <c r="R161" s="49">
        <v>0</v>
      </c>
      <c r="S161" s="49">
        <v>0</v>
      </c>
      <c r="T161" s="49">
        <v>0</v>
      </c>
      <c r="U161" s="49">
        <v>0</v>
      </c>
      <c r="V161" s="49">
        <v>0</v>
      </c>
      <c r="W161" s="49">
        <v>13</v>
      </c>
      <c r="X161" s="51">
        <v>0</v>
      </c>
      <c r="Y161" s="26">
        <v>40</v>
      </c>
    </row>
    <row r="162" spans="1:25" ht="14.25" customHeight="1">
      <c r="A162" s="225"/>
      <c r="B162" s="229" t="s">
        <v>195</v>
      </c>
      <c r="C162" s="216"/>
      <c r="D162" s="37"/>
      <c r="E162" s="38">
        <v>7</v>
      </c>
      <c r="F162" s="38">
        <v>2559336</v>
      </c>
      <c r="G162" s="38">
        <v>7</v>
      </c>
      <c r="H162" s="38">
        <v>2559336</v>
      </c>
      <c r="I162" s="38">
        <v>5</v>
      </c>
      <c r="J162" s="38">
        <v>83</v>
      </c>
      <c r="K162" s="38">
        <v>5</v>
      </c>
      <c r="L162" s="38">
        <v>83</v>
      </c>
      <c r="M162" s="38">
        <v>1</v>
      </c>
      <c r="N162" s="38">
        <v>24800</v>
      </c>
      <c r="O162" s="38">
        <v>0</v>
      </c>
      <c r="P162" s="38">
        <v>202</v>
      </c>
      <c r="Q162" s="38">
        <v>0</v>
      </c>
      <c r="R162" s="38">
        <v>0</v>
      </c>
      <c r="S162" s="38">
        <v>3</v>
      </c>
      <c r="T162" s="38">
        <v>0</v>
      </c>
      <c r="U162" s="38">
        <v>0</v>
      </c>
      <c r="V162" s="38">
        <v>0</v>
      </c>
      <c r="W162" s="38">
        <v>205</v>
      </c>
      <c r="X162" s="45">
        <v>12</v>
      </c>
      <c r="Y162" s="40">
        <v>75.8</v>
      </c>
    </row>
    <row r="163" spans="1:25" ht="14.25" customHeight="1">
      <c r="A163" s="217" t="s">
        <v>234</v>
      </c>
      <c r="B163" s="218"/>
      <c r="C163" s="219"/>
      <c r="D163" s="41"/>
      <c r="E163" s="42">
        <v>8</v>
      </c>
      <c r="F163" s="42">
        <v>2569336</v>
      </c>
      <c r="G163" s="42">
        <v>8</v>
      </c>
      <c r="H163" s="42">
        <v>2569336</v>
      </c>
      <c r="I163" s="42">
        <v>5</v>
      </c>
      <c r="J163" s="42">
        <v>83</v>
      </c>
      <c r="K163" s="42">
        <v>5</v>
      </c>
      <c r="L163" s="42">
        <v>83</v>
      </c>
      <c r="M163" s="42">
        <v>1</v>
      </c>
      <c r="N163" s="42">
        <v>24800</v>
      </c>
      <c r="O163" s="42">
        <v>0</v>
      </c>
      <c r="P163" s="42">
        <v>274</v>
      </c>
      <c r="Q163" s="42">
        <v>0</v>
      </c>
      <c r="R163" s="42">
        <v>0</v>
      </c>
      <c r="S163" s="42">
        <v>3</v>
      </c>
      <c r="T163" s="42">
        <v>0</v>
      </c>
      <c r="U163" s="42">
        <v>0</v>
      </c>
      <c r="V163" s="42">
        <v>0</v>
      </c>
      <c r="W163" s="42">
        <v>277</v>
      </c>
      <c r="X163" s="43">
        <v>38</v>
      </c>
      <c r="Y163" s="158">
        <f>AVERAGE(Y157,Y162)</f>
        <v>74.066666666666663</v>
      </c>
    </row>
    <row r="164" spans="1:25" ht="15">
      <c r="A164" s="210"/>
      <c r="B164" s="213"/>
      <c r="C164" s="28" t="s">
        <v>148</v>
      </c>
      <c r="D164" s="29" t="s">
        <v>267</v>
      </c>
      <c r="E164" s="30">
        <v>2</v>
      </c>
      <c r="F164" s="30">
        <v>29400</v>
      </c>
      <c r="G164" s="30">
        <v>2</v>
      </c>
      <c r="H164" s="30">
        <v>29400</v>
      </c>
      <c r="I164" s="30">
        <v>2</v>
      </c>
      <c r="J164" s="30">
        <v>20</v>
      </c>
      <c r="K164" s="30">
        <v>2</v>
      </c>
      <c r="L164" s="30">
        <v>20</v>
      </c>
      <c r="M164" s="30">
        <v>2</v>
      </c>
      <c r="N164" s="30">
        <v>29600</v>
      </c>
      <c r="O164" s="30">
        <v>0</v>
      </c>
      <c r="P164" s="30">
        <v>17</v>
      </c>
      <c r="Q164" s="30">
        <v>0</v>
      </c>
      <c r="R164" s="30">
        <v>0</v>
      </c>
      <c r="S164" s="30">
        <v>1</v>
      </c>
      <c r="T164" s="30">
        <v>0</v>
      </c>
      <c r="U164" s="30">
        <v>0</v>
      </c>
      <c r="V164" s="30">
        <v>1</v>
      </c>
      <c r="W164" s="30">
        <v>17</v>
      </c>
      <c r="X164" s="31">
        <v>0</v>
      </c>
      <c r="Y164" s="26">
        <v>80</v>
      </c>
    </row>
    <row r="165" spans="1:25" ht="15">
      <c r="A165" s="210"/>
      <c r="B165" s="213"/>
      <c r="C165" s="28" t="s">
        <v>149</v>
      </c>
      <c r="D165" s="29" t="s">
        <v>272</v>
      </c>
      <c r="E165" s="30">
        <v>1</v>
      </c>
      <c r="F165" s="30">
        <v>25000</v>
      </c>
      <c r="G165" s="30">
        <v>1</v>
      </c>
      <c r="H165" s="30">
        <v>25000</v>
      </c>
      <c r="I165" s="30">
        <v>1</v>
      </c>
      <c r="J165" s="30">
        <v>3</v>
      </c>
      <c r="K165" s="30">
        <v>1</v>
      </c>
      <c r="L165" s="30">
        <v>3</v>
      </c>
      <c r="M165" s="30">
        <v>0</v>
      </c>
      <c r="N165" s="30">
        <v>0</v>
      </c>
      <c r="O165" s="30">
        <v>0</v>
      </c>
      <c r="P165" s="30">
        <v>10</v>
      </c>
      <c r="Q165" s="30">
        <v>0</v>
      </c>
      <c r="R165" s="30">
        <v>0</v>
      </c>
      <c r="S165" s="30">
        <v>0</v>
      </c>
      <c r="T165" s="30">
        <v>0</v>
      </c>
      <c r="U165" s="30">
        <v>0</v>
      </c>
      <c r="V165" s="30">
        <v>0</v>
      </c>
      <c r="W165" s="30">
        <v>10</v>
      </c>
      <c r="X165" s="31">
        <v>0</v>
      </c>
      <c r="Y165" s="26">
        <v>65</v>
      </c>
    </row>
    <row r="166" spans="1:25" ht="15">
      <c r="A166" s="210"/>
      <c r="B166" s="214"/>
      <c r="C166" s="32" t="s">
        <v>150</v>
      </c>
      <c r="D166" s="33" t="s">
        <v>267</v>
      </c>
      <c r="E166" s="34">
        <v>1</v>
      </c>
      <c r="F166" s="34">
        <v>75000</v>
      </c>
      <c r="G166" s="34">
        <v>1</v>
      </c>
      <c r="H166" s="34">
        <v>75000</v>
      </c>
      <c r="I166" s="34">
        <v>0</v>
      </c>
      <c r="J166" s="34">
        <v>0</v>
      </c>
      <c r="K166" s="34">
        <v>0</v>
      </c>
      <c r="L166" s="34">
        <v>0</v>
      </c>
      <c r="M166" s="34">
        <v>0</v>
      </c>
      <c r="N166" s="34">
        <v>0</v>
      </c>
      <c r="O166" s="34">
        <v>0</v>
      </c>
      <c r="P166" s="34">
        <v>12</v>
      </c>
      <c r="Q166" s="34">
        <v>0</v>
      </c>
      <c r="R166" s="34">
        <v>0</v>
      </c>
      <c r="S166" s="34">
        <v>0</v>
      </c>
      <c r="T166" s="34">
        <v>0</v>
      </c>
      <c r="U166" s="34">
        <v>0</v>
      </c>
      <c r="V166" s="34">
        <v>0</v>
      </c>
      <c r="W166" s="34">
        <v>12</v>
      </c>
      <c r="X166" s="35">
        <v>0</v>
      </c>
      <c r="Y166" s="26">
        <v>95</v>
      </c>
    </row>
    <row r="167" spans="1:25" ht="14.25" customHeight="1">
      <c r="A167" s="210"/>
      <c r="B167" s="215" t="s">
        <v>195</v>
      </c>
      <c r="C167" s="216"/>
      <c r="D167" s="37"/>
      <c r="E167" s="38">
        <v>4</v>
      </c>
      <c r="F167" s="38">
        <v>129400</v>
      </c>
      <c r="G167" s="38">
        <v>4</v>
      </c>
      <c r="H167" s="38">
        <v>129400</v>
      </c>
      <c r="I167" s="38">
        <v>3</v>
      </c>
      <c r="J167" s="38">
        <v>23</v>
      </c>
      <c r="K167" s="38">
        <v>3</v>
      </c>
      <c r="L167" s="38">
        <v>23</v>
      </c>
      <c r="M167" s="38">
        <v>2</v>
      </c>
      <c r="N167" s="38">
        <v>29600</v>
      </c>
      <c r="O167" s="38">
        <v>0</v>
      </c>
      <c r="P167" s="38">
        <v>39</v>
      </c>
      <c r="Q167" s="38">
        <v>0</v>
      </c>
      <c r="R167" s="38">
        <v>0</v>
      </c>
      <c r="S167" s="38">
        <v>1</v>
      </c>
      <c r="T167" s="38">
        <v>0</v>
      </c>
      <c r="U167" s="38">
        <v>0</v>
      </c>
      <c r="V167" s="38">
        <v>1</v>
      </c>
      <c r="W167" s="38">
        <v>39</v>
      </c>
      <c r="X167" s="45">
        <v>0</v>
      </c>
      <c r="Y167" s="40">
        <v>80</v>
      </c>
    </row>
    <row r="168" spans="1:25" ht="15">
      <c r="A168" s="210"/>
      <c r="B168" s="212">
        <v>2</v>
      </c>
      <c r="C168" s="22" t="s">
        <v>151</v>
      </c>
      <c r="D168" s="23" t="s">
        <v>270</v>
      </c>
      <c r="E168" s="24">
        <v>0</v>
      </c>
      <c r="F168" s="24">
        <v>0</v>
      </c>
      <c r="G168" s="24">
        <v>0</v>
      </c>
      <c r="H168" s="24">
        <v>0</v>
      </c>
      <c r="I168" s="24">
        <v>0</v>
      </c>
      <c r="J168" s="24">
        <v>0</v>
      </c>
      <c r="K168" s="24">
        <v>0</v>
      </c>
      <c r="L168" s="24">
        <v>0</v>
      </c>
      <c r="M168" s="24">
        <v>0</v>
      </c>
      <c r="N168" s="24">
        <v>0</v>
      </c>
      <c r="O168" s="24">
        <v>0</v>
      </c>
      <c r="P168" s="24">
        <v>11</v>
      </c>
      <c r="Q168" s="24">
        <v>0</v>
      </c>
      <c r="R168" s="24">
        <v>0</v>
      </c>
      <c r="S168" s="24">
        <v>0</v>
      </c>
      <c r="T168" s="24">
        <v>0</v>
      </c>
      <c r="U168" s="24">
        <v>0</v>
      </c>
      <c r="V168" s="24">
        <v>0</v>
      </c>
      <c r="W168" s="24">
        <v>11</v>
      </c>
      <c r="X168" s="25">
        <v>2</v>
      </c>
      <c r="Y168" s="26">
        <v>90</v>
      </c>
    </row>
    <row r="169" spans="1:25" ht="15">
      <c r="A169" s="210"/>
      <c r="B169" s="213"/>
      <c r="C169" s="28" t="s">
        <v>219</v>
      </c>
      <c r="D169" s="29" t="s">
        <v>270</v>
      </c>
      <c r="E169" s="30">
        <v>0</v>
      </c>
      <c r="F169" s="30">
        <v>0</v>
      </c>
      <c r="G169" s="30">
        <v>0</v>
      </c>
      <c r="H169" s="30">
        <v>0</v>
      </c>
      <c r="I169" s="30">
        <v>0</v>
      </c>
      <c r="J169" s="30">
        <v>0</v>
      </c>
      <c r="K169" s="30">
        <v>0</v>
      </c>
      <c r="L169" s="30">
        <v>0</v>
      </c>
      <c r="M169" s="30">
        <v>0</v>
      </c>
      <c r="N169" s="30">
        <v>0</v>
      </c>
      <c r="O169" s="30">
        <v>0</v>
      </c>
      <c r="P169" s="30">
        <v>22</v>
      </c>
      <c r="Q169" s="30">
        <v>0</v>
      </c>
      <c r="R169" s="30">
        <v>0</v>
      </c>
      <c r="S169" s="30">
        <v>0</v>
      </c>
      <c r="T169" s="30">
        <v>0</v>
      </c>
      <c r="U169" s="30">
        <v>0</v>
      </c>
      <c r="V169" s="30">
        <v>0</v>
      </c>
      <c r="W169" s="30">
        <v>22</v>
      </c>
      <c r="X169" s="31">
        <v>0</v>
      </c>
      <c r="Y169" s="26">
        <v>90</v>
      </c>
    </row>
    <row r="170" spans="1:25" ht="15">
      <c r="A170" s="210"/>
      <c r="B170" s="213"/>
      <c r="C170" s="28" t="s">
        <v>152</v>
      </c>
      <c r="D170" s="29" t="s">
        <v>270</v>
      </c>
      <c r="E170" s="30">
        <v>0</v>
      </c>
      <c r="F170" s="30">
        <v>0</v>
      </c>
      <c r="G170" s="30">
        <v>0</v>
      </c>
      <c r="H170" s="30">
        <v>0</v>
      </c>
      <c r="I170" s="30">
        <v>0</v>
      </c>
      <c r="J170" s="30">
        <v>0</v>
      </c>
      <c r="K170" s="30">
        <v>0</v>
      </c>
      <c r="L170" s="30">
        <v>0</v>
      </c>
      <c r="M170" s="30">
        <v>0</v>
      </c>
      <c r="N170" s="30">
        <v>0</v>
      </c>
      <c r="O170" s="30">
        <v>0</v>
      </c>
      <c r="P170" s="30">
        <v>5</v>
      </c>
      <c r="Q170" s="30">
        <v>0</v>
      </c>
      <c r="R170" s="30">
        <v>0</v>
      </c>
      <c r="S170" s="30">
        <v>0</v>
      </c>
      <c r="T170" s="30">
        <v>0</v>
      </c>
      <c r="U170" s="30">
        <v>0</v>
      </c>
      <c r="V170" s="30">
        <v>0</v>
      </c>
      <c r="W170" s="30">
        <v>5</v>
      </c>
      <c r="X170" s="31">
        <v>0</v>
      </c>
      <c r="Y170" s="26">
        <v>100</v>
      </c>
    </row>
    <row r="171" spans="1:25" ht="15">
      <c r="A171" s="210"/>
      <c r="B171" s="213"/>
      <c r="C171" s="28" t="s">
        <v>153</v>
      </c>
      <c r="D171" s="29" t="s">
        <v>270</v>
      </c>
      <c r="E171" s="30">
        <v>0</v>
      </c>
      <c r="F171" s="30">
        <v>0</v>
      </c>
      <c r="G171" s="30">
        <v>0</v>
      </c>
      <c r="H171" s="30">
        <v>0</v>
      </c>
      <c r="I171" s="30">
        <v>0</v>
      </c>
      <c r="J171" s="30">
        <v>0</v>
      </c>
      <c r="K171" s="30">
        <v>0</v>
      </c>
      <c r="L171" s="30">
        <v>0</v>
      </c>
      <c r="M171" s="30">
        <v>0</v>
      </c>
      <c r="N171" s="30">
        <v>0</v>
      </c>
      <c r="O171" s="30">
        <v>0</v>
      </c>
      <c r="P171" s="30">
        <v>8</v>
      </c>
      <c r="Q171" s="30">
        <v>0</v>
      </c>
      <c r="R171" s="30">
        <v>0</v>
      </c>
      <c r="S171" s="30">
        <v>0</v>
      </c>
      <c r="T171" s="30">
        <v>0</v>
      </c>
      <c r="U171" s="30">
        <v>0</v>
      </c>
      <c r="V171" s="30">
        <v>0</v>
      </c>
      <c r="W171" s="30">
        <v>8</v>
      </c>
      <c r="X171" s="31">
        <v>0</v>
      </c>
      <c r="Y171" s="26">
        <v>80</v>
      </c>
    </row>
    <row r="172" spans="1:25" ht="15" customHeight="1">
      <c r="A172" s="211"/>
      <c r="B172" s="215" t="s">
        <v>195</v>
      </c>
      <c r="C172" s="216"/>
      <c r="D172" s="37"/>
      <c r="E172" s="38">
        <v>0</v>
      </c>
      <c r="F172" s="38">
        <v>0</v>
      </c>
      <c r="G172" s="38">
        <v>0</v>
      </c>
      <c r="H172" s="38">
        <v>0</v>
      </c>
      <c r="I172" s="38">
        <v>0</v>
      </c>
      <c r="J172" s="38">
        <v>0</v>
      </c>
      <c r="K172" s="38">
        <v>0</v>
      </c>
      <c r="L172" s="38">
        <v>0</v>
      </c>
      <c r="M172" s="38">
        <v>0</v>
      </c>
      <c r="N172" s="38">
        <v>0</v>
      </c>
      <c r="O172" s="38">
        <v>0</v>
      </c>
      <c r="P172" s="38">
        <v>46</v>
      </c>
      <c r="Q172" s="38">
        <v>0</v>
      </c>
      <c r="R172" s="38">
        <v>0</v>
      </c>
      <c r="S172" s="38">
        <v>0</v>
      </c>
      <c r="T172" s="38">
        <v>0</v>
      </c>
      <c r="U172" s="38">
        <v>0</v>
      </c>
      <c r="V172" s="38">
        <v>0</v>
      </c>
      <c r="W172" s="38">
        <v>46</v>
      </c>
      <c r="X172" s="45">
        <v>2</v>
      </c>
      <c r="Y172" s="40">
        <v>90</v>
      </c>
    </row>
    <row r="173" spans="1:25" ht="15.75" customHeight="1">
      <c r="A173" s="217" t="s">
        <v>234</v>
      </c>
      <c r="B173" s="218"/>
      <c r="C173" s="219"/>
      <c r="D173" s="41"/>
      <c r="E173" s="42">
        <v>4</v>
      </c>
      <c r="F173" s="42">
        <v>129400</v>
      </c>
      <c r="G173" s="42">
        <v>4</v>
      </c>
      <c r="H173" s="42">
        <v>129400</v>
      </c>
      <c r="I173" s="42">
        <v>3</v>
      </c>
      <c r="J173" s="42">
        <v>23</v>
      </c>
      <c r="K173" s="42">
        <v>3</v>
      </c>
      <c r="L173" s="42">
        <v>23</v>
      </c>
      <c r="M173" s="42">
        <v>2</v>
      </c>
      <c r="N173" s="42">
        <v>29600</v>
      </c>
      <c r="O173" s="42">
        <v>0</v>
      </c>
      <c r="P173" s="66">
        <v>85</v>
      </c>
      <c r="Q173" s="66">
        <v>0</v>
      </c>
      <c r="R173" s="66">
        <v>0</v>
      </c>
      <c r="S173" s="66">
        <v>1</v>
      </c>
      <c r="T173" s="66">
        <v>0</v>
      </c>
      <c r="U173" s="66">
        <v>0</v>
      </c>
      <c r="V173" s="66">
        <v>1</v>
      </c>
      <c r="W173" s="66">
        <v>85</v>
      </c>
      <c r="X173" s="67">
        <v>2</v>
      </c>
      <c r="Y173" s="68">
        <v>85.7</v>
      </c>
    </row>
    <row r="174" spans="1:25" ht="15.75" customHeight="1">
      <c r="A174" s="183" t="s">
        <v>154</v>
      </c>
      <c r="B174" s="184"/>
      <c r="C174" s="185"/>
      <c r="D174" s="143"/>
      <c r="E174" s="69">
        <v>163</v>
      </c>
      <c r="F174" s="69">
        <v>13662641</v>
      </c>
      <c r="G174" s="69">
        <v>163</v>
      </c>
      <c r="H174" s="69">
        <v>13662641</v>
      </c>
      <c r="I174" s="69">
        <v>259</v>
      </c>
      <c r="J174" s="69">
        <v>5472</v>
      </c>
      <c r="K174" s="69">
        <v>259</v>
      </c>
      <c r="L174" s="69">
        <v>5472</v>
      </c>
      <c r="M174" s="69">
        <v>60</v>
      </c>
      <c r="N174" s="69">
        <v>1038600</v>
      </c>
      <c r="O174" s="69">
        <v>439</v>
      </c>
      <c r="P174" s="70">
        <v>3256</v>
      </c>
      <c r="Q174" s="70">
        <v>4</v>
      </c>
      <c r="R174" s="70">
        <v>0</v>
      </c>
      <c r="S174" s="70">
        <v>39</v>
      </c>
      <c r="T174" s="70">
        <v>0</v>
      </c>
      <c r="U174" s="70">
        <v>1</v>
      </c>
      <c r="V174" s="70">
        <v>23</v>
      </c>
      <c r="W174" s="70">
        <v>3275</v>
      </c>
      <c r="X174" s="144">
        <v>413</v>
      </c>
      <c r="Y174" s="156">
        <f>AVERAGE(Y5:Y173)</f>
        <v>81.685775226757386</v>
      </c>
    </row>
    <row r="175" spans="1:25" ht="17.25" customHeight="1">
      <c r="A175" s="180"/>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row>
  </sheetData>
  <sheetProtection algorithmName="SHA-512" hashValue="/d6cEZ/exzkuoQw7ncBqkZjC0CBsFlxG9S8n8MxKv2iMsZE7gUmmkBrkCpkTVKR9jXG2oqII3CBSQcY2lNKk1Q==" saltValue="O4tzx4iMHVu0kDmFwWaQZw==" spinCount="100000" sheet="1" objects="1" scenarios="1"/>
  <mergeCells count="96">
    <mergeCell ref="A173:C173"/>
    <mergeCell ref="A163:C163"/>
    <mergeCell ref="A164:A172"/>
    <mergeCell ref="B164:B166"/>
    <mergeCell ref="B167:C167"/>
    <mergeCell ref="B168:B171"/>
    <mergeCell ref="B172:C172"/>
    <mergeCell ref="A153:C153"/>
    <mergeCell ref="A154:A162"/>
    <mergeCell ref="B154:B156"/>
    <mergeCell ref="B157:C157"/>
    <mergeCell ref="B158:B161"/>
    <mergeCell ref="B162:C162"/>
    <mergeCell ref="A141:C141"/>
    <mergeCell ref="A142:A152"/>
    <mergeCell ref="B142:B145"/>
    <mergeCell ref="B146:C146"/>
    <mergeCell ref="B147:B151"/>
    <mergeCell ref="B152:C152"/>
    <mergeCell ref="A119:C119"/>
    <mergeCell ref="A120:A140"/>
    <mergeCell ref="B120:B125"/>
    <mergeCell ref="B126:C126"/>
    <mergeCell ref="B127:B132"/>
    <mergeCell ref="B133:C133"/>
    <mergeCell ref="B134:B139"/>
    <mergeCell ref="B140:C140"/>
    <mergeCell ref="A99:C99"/>
    <mergeCell ref="A100:A118"/>
    <mergeCell ref="B100:B106"/>
    <mergeCell ref="B107:C107"/>
    <mergeCell ref="B108:B111"/>
    <mergeCell ref="B112:C112"/>
    <mergeCell ref="B113:B117"/>
    <mergeCell ref="B118:C118"/>
    <mergeCell ref="A88:C88"/>
    <mergeCell ref="A89:A98"/>
    <mergeCell ref="B89:B92"/>
    <mergeCell ref="B93:C93"/>
    <mergeCell ref="B94:B97"/>
    <mergeCell ref="B98:C98"/>
    <mergeCell ref="A73:C73"/>
    <mergeCell ref="A74:A87"/>
    <mergeCell ref="B74:B80"/>
    <mergeCell ref="B81:C81"/>
    <mergeCell ref="B82:B86"/>
    <mergeCell ref="B87:C87"/>
    <mergeCell ref="A59:C59"/>
    <mergeCell ref="A60:A72"/>
    <mergeCell ref="B60:B65"/>
    <mergeCell ref="B66:C66"/>
    <mergeCell ref="B67:B71"/>
    <mergeCell ref="B72:C72"/>
    <mergeCell ref="A47:C47"/>
    <mergeCell ref="A48:A58"/>
    <mergeCell ref="B48:B52"/>
    <mergeCell ref="B53:C53"/>
    <mergeCell ref="B54:B57"/>
    <mergeCell ref="B58:C58"/>
    <mergeCell ref="A32:C32"/>
    <mergeCell ref="A33:A46"/>
    <mergeCell ref="B33:B37"/>
    <mergeCell ref="B38:C38"/>
    <mergeCell ref="B39:B45"/>
    <mergeCell ref="B46:C46"/>
    <mergeCell ref="A18:C18"/>
    <mergeCell ref="A19:A31"/>
    <mergeCell ref="B19:B24"/>
    <mergeCell ref="B25:C25"/>
    <mergeCell ref="B26:B30"/>
    <mergeCell ref="B31:C31"/>
    <mergeCell ref="D1:W1"/>
    <mergeCell ref="X2:X4"/>
    <mergeCell ref="P3:P4"/>
    <mergeCell ref="W3:W4"/>
    <mergeCell ref="A5:A17"/>
    <mergeCell ref="B5:B10"/>
    <mergeCell ref="B11:C11"/>
    <mergeCell ref="B12:B16"/>
    <mergeCell ref="B17:C17"/>
    <mergeCell ref="A174:C174"/>
    <mergeCell ref="P2:W2"/>
    <mergeCell ref="Y2:Y4"/>
    <mergeCell ref="E3:F3"/>
    <mergeCell ref="G3:H3"/>
    <mergeCell ref="I3:J3"/>
    <mergeCell ref="K3:L3"/>
    <mergeCell ref="M3:O3"/>
    <mergeCell ref="Q3:S3"/>
    <mergeCell ref="T3:V3"/>
    <mergeCell ref="A2:A4"/>
    <mergeCell ref="B2:B4"/>
    <mergeCell ref="C2:C4"/>
    <mergeCell ref="D2:D4"/>
    <mergeCell ref="E2:H2"/>
    <mergeCell ref="I2:O2"/>
  </mergeCells>
  <phoneticPr fontId="2"/>
  <printOptions horizontalCentered="1" verticalCentered="1"/>
  <pageMargins left="0.19685039370078741" right="0.19685039370078741" top="0.19685039370078741" bottom="0.31496062992125984" header="0.31496062992125984" footer="0.19685039370078741"/>
  <pageSetup paperSize="9" scale="71" fitToHeight="4" orientation="landscape" r:id="rId1"/>
  <headerFooter>
    <oddFooter>&amp;C&amp;P</oddFooter>
  </headerFooter>
  <rowBreaks count="3" manualBreakCount="3">
    <brk id="47" max="24" man="1"/>
    <brk id="88" max="24" man="1"/>
    <brk id="14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5"/>
  <sheetViews>
    <sheetView zoomScaleNormal="100" workbookViewId="0">
      <pane xSplit="3" ySplit="4" topLeftCell="F5" activePane="bottomRight" state="frozen"/>
      <selection pane="topRight" activeCell="D1" sqref="D1"/>
      <selection pane="bottomLeft" activeCell="A4" sqref="A4"/>
      <selection pane="bottomRight"/>
    </sheetView>
  </sheetViews>
  <sheetFormatPr defaultRowHeight="14.25"/>
  <cols>
    <col min="1" max="1" width="3.5" style="141" customWidth="1"/>
    <col min="2" max="2" width="3.25" style="141" bestFit="1" customWidth="1"/>
    <col min="3" max="3" width="21.125" style="142" bestFit="1" customWidth="1"/>
    <col min="4" max="4" width="14.625" style="85" customWidth="1"/>
    <col min="5" max="5" width="9.625" style="85" customWidth="1"/>
    <col min="6" max="6" width="12.375" style="85" customWidth="1"/>
    <col min="7" max="7" width="9.75" style="85" customWidth="1"/>
    <col min="8" max="8" width="12.5" style="85" bestFit="1" customWidth="1"/>
    <col min="9" max="9" width="4.25" style="141" bestFit="1" customWidth="1"/>
    <col min="10" max="10" width="3.25" style="141" bestFit="1" customWidth="1"/>
    <col min="11" max="11" width="21.125" style="142" customWidth="1"/>
    <col min="12" max="12" width="14.625" style="85" bestFit="1" customWidth="1"/>
    <col min="13" max="13" width="9.625" style="85" customWidth="1"/>
    <col min="14" max="14" width="12.625" style="85" customWidth="1"/>
    <col min="15" max="15" width="9.75" style="85" customWidth="1"/>
    <col min="16" max="16" width="12.5" style="85" bestFit="1" customWidth="1"/>
    <col min="17" max="16384" width="9" style="85"/>
  </cols>
  <sheetData>
    <row r="1" spans="1:16" s="75" customFormat="1" ht="33" customHeight="1">
      <c r="A1" s="148"/>
      <c r="B1" s="148"/>
      <c r="C1" s="254" t="s">
        <v>168</v>
      </c>
      <c r="D1" s="254"/>
      <c r="E1" s="254"/>
      <c r="F1" s="254"/>
      <c r="G1" s="254"/>
      <c r="H1" s="254"/>
      <c r="I1" s="254"/>
      <c r="J1" s="254"/>
      <c r="K1" s="254"/>
      <c r="L1" s="255" t="s">
        <v>283</v>
      </c>
      <c r="M1" s="255"/>
      <c r="N1" s="255"/>
      <c r="O1" s="255"/>
      <c r="P1" s="255"/>
    </row>
    <row r="2" spans="1:16" s="75" customFormat="1" ht="16.350000000000001" customHeight="1">
      <c r="A2" s="74"/>
      <c r="B2" s="74"/>
      <c r="C2" s="174"/>
      <c r="D2" s="256" t="s">
        <v>353</v>
      </c>
      <c r="E2" s="257"/>
      <c r="F2" s="258"/>
      <c r="G2" s="259" t="s">
        <v>281</v>
      </c>
      <c r="H2" s="175"/>
      <c r="I2" s="146"/>
      <c r="J2" s="146"/>
      <c r="K2" s="174"/>
      <c r="L2" s="256" t="s">
        <v>353</v>
      </c>
      <c r="M2" s="257"/>
      <c r="N2" s="258"/>
      <c r="O2" s="259" t="s">
        <v>281</v>
      </c>
      <c r="P2" s="175"/>
    </row>
    <row r="3" spans="1:16" s="75" customFormat="1" ht="33.75" customHeight="1">
      <c r="A3" s="76" t="s">
        <v>175</v>
      </c>
      <c r="B3" s="77" t="s">
        <v>24</v>
      </c>
      <c r="C3" s="78" t="s">
        <v>25</v>
      </c>
      <c r="D3" s="147" t="s">
        <v>282</v>
      </c>
      <c r="E3" s="77" t="s">
        <v>279</v>
      </c>
      <c r="F3" s="149" t="s">
        <v>354</v>
      </c>
      <c r="G3" s="260" t="s">
        <v>278</v>
      </c>
      <c r="H3" s="150" t="s">
        <v>155</v>
      </c>
      <c r="I3" s="76" t="s">
        <v>175</v>
      </c>
      <c r="J3" s="77" t="s">
        <v>24</v>
      </c>
      <c r="K3" s="78" t="s">
        <v>25</v>
      </c>
      <c r="L3" s="147" t="s">
        <v>282</v>
      </c>
      <c r="M3" s="77" t="s">
        <v>279</v>
      </c>
      <c r="N3" s="149" t="s">
        <v>355</v>
      </c>
      <c r="O3" s="260" t="s">
        <v>278</v>
      </c>
      <c r="P3" s="150" t="s">
        <v>155</v>
      </c>
    </row>
    <row r="4" spans="1:16" ht="16.350000000000001" customHeight="1">
      <c r="A4" s="245">
        <v>1</v>
      </c>
      <c r="B4" s="240">
        <v>1</v>
      </c>
      <c r="C4" s="79" t="s">
        <v>46</v>
      </c>
      <c r="D4" s="80">
        <v>0</v>
      </c>
      <c r="E4" s="80">
        <v>0</v>
      </c>
      <c r="F4" s="80">
        <v>0</v>
      </c>
      <c r="G4" s="80">
        <v>0</v>
      </c>
      <c r="H4" s="81">
        <v>0</v>
      </c>
      <c r="I4" s="245">
        <v>7</v>
      </c>
      <c r="J4" s="248">
        <v>1</v>
      </c>
      <c r="K4" s="109" t="s">
        <v>98</v>
      </c>
      <c r="L4" s="80">
        <v>0</v>
      </c>
      <c r="M4" s="80">
        <v>0</v>
      </c>
      <c r="N4" s="80">
        <v>0</v>
      </c>
      <c r="O4" s="80">
        <v>0</v>
      </c>
      <c r="P4" s="84">
        <v>0</v>
      </c>
    </row>
    <row r="5" spans="1:16" ht="16.350000000000001" customHeight="1">
      <c r="A5" s="246"/>
      <c r="B5" s="241"/>
      <c r="C5" s="86" t="s">
        <v>156</v>
      </c>
      <c r="D5" s="87">
        <v>0</v>
      </c>
      <c r="E5" s="87">
        <v>0</v>
      </c>
      <c r="F5" s="87">
        <v>0</v>
      </c>
      <c r="G5" s="87">
        <v>0</v>
      </c>
      <c r="H5" s="88">
        <v>0</v>
      </c>
      <c r="I5" s="246"/>
      <c r="J5" s="249"/>
      <c r="K5" s="89" t="s">
        <v>99</v>
      </c>
      <c r="L5" s="87">
        <v>0</v>
      </c>
      <c r="M5" s="87">
        <v>0</v>
      </c>
      <c r="N5" s="87">
        <v>0</v>
      </c>
      <c r="O5" s="87">
        <v>0</v>
      </c>
      <c r="P5" s="90">
        <v>0</v>
      </c>
    </row>
    <row r="6" spans="1:16" ht="16.350000000000001" customHeight="1">
      <c r="A6" s="246"/>
      <c r="B6" s="241"/>
      <c r="C6" s="86" t="s">
        <v>47</v>
      </c>
      <c r="D6" s="87">
        <v>0</v>
      </c>
      <c r="E6" s="87">
        <v>0</v>
      </c>
      <c r="F6" s="87">
        <v>0</v>
      </c>
      <c r="G6" s="87">
        <v>0</v>
      </c>
      <c r="H6" s="88">
        <v>0</v>
      </c>
      <c r="I6" s="246"/>
      <c r="J6" s="249"/>
      <c r="K6" s="89" t="s">
        <v>100</v>
      </c>
      <c r="L6" s="87">
        <v>0</v>
      </c>
      <c r="M6" s="87">
        <v>0</v>
      </c>
      <c r="N6" s="87">
        <v>0</v>
      </c>
      <c r="O6" s="87">
        <v>0</v>
      </c>
      <c r="P6" s="90">
        <v>0</v>
      </c>
    </row>
    <row r="7" spans="1:16" ht="16.350000000000001" customHeight="1">
      <c r="A7" s="246"/>
      <c r="B7" s="241"/>
      <c r="C7" s="89" t="s">
        <v>208</v>
      </c>
      <c r="D7" s="87">
        <v>0</v>
      </c>
      <c r="E7" s="87">
        <v>0</v>
      </c>
      <c r="F7" s="87">
        <v>0</v>
      </c>
      <c r="G7" s="87">
        <v>0</v>
      </c>
      <c r="H7" s="88">
        <v>0</v>
      </c>
      <c r="I7" s="246"/>
      <c r="J7" s="249"/>
      <c r="K7" s="91" t="s">
        <v>101</v>
      </c>
      <c r="L7" s="92">
        <v>0</v>
      </c>
      <c r="M7" s="92">
        <v>0</v>
      </c>
      <c r="N7" s="92">
        <v>0</v>
      </c>
      <c r="O7" s="92">
        <v>0</v>
      </c>
      <c r="P7" s="93">
        <v>0</v>
      </c>
    </row>
    <row r="8" spans="1:16" ht="16.350000000000001" customHeight="1">
      <c r="A8" s="246"/>
      <c r="B8" s="241"/>
      <c r="C8" s="94" t="s">
        <v>205</v>
      </c>
      <c r="D8" s="92">
        <v>0</v>
      </c>
      <c r="E8" s="92">
        <v>0</v>
      </c>
      <c r="F8" s="92">
        <v>0</v>
      </c>
      <c r="G8" s="92">
        <v>0</v>
      </c>
      <c r="H8" s="95">
        <v>0</v>
      </c>
      <c r="I8" s="246"/>
      <c r="J8" s="243" t="s">
        <v>195</v>
      </c>
      <c r="K8" s="244"/>
      <c r="L8" s="96">
        <v>0</v>
      </c>
      <c r="M8" s="96">
        <v>0</v>
      </c>
      <c r="N8" s="96">
        <v>0</v>
      </c>
      <c r="O8" s="96">
        <v>0</v>
      </c>
      <c r="P8" s="97">
        <v>0</v>
      </c>
    </row>
    <row r="9" spans="1:16" ht="16.350000000000001" customHeight="1">
      <c r="A9" s="246"/>
      <c r="B9" s="242"/>
      <c r="C9" s="98" t="s">
        <v>169</v>
      </c>
      <c r="D9" s="99">
        <v>0</v>
      </c>
      <c r="E9" s="99">
        <v>0</v>
      </c>
      <c r="F9" s="99">
        <v>0</v>
      </c>
      <c r="G9" s="99">
        <v>0</v>
      </c>
      <c r="H9" s="100">
        <v>0</v>
      </c>
      <c r="I9" s="246"/>
      <c r="J9" s="240">
        <v>2</v>
      </c>
      <c r="K9" s="101" t="s">
        <v>102</v>
      </c>
      <c r="L9" s="83">
        <v>0</v>
      </c>
      <c r="M9" s="83">
        <v>0</v>
      </c>
      <c r="N9" s="83">
        <v>0</v>
      </c>
      <c r="O9" s="83">
        <v>0</v>
      </c>
      <c r="P9" s="84">
        <v>0</v>
      </c>
    </row>
    <row r="10" spans="1:16" ht="16.350000000000001" customHeight="1">
      <c r="A10" s="246"/>
      <c r="B10" s="250" t="s">
        <v>195</v>
      </c>
      <c r="C10" s="251"/>
      <c r="D10" s="102">
        <v>0</v>
      </c>
      <c r="E10" s="102">
        <v>0</v>
      </c>
      <c r="F10" s="102">
        <v>0</v>
      </c>
      <c r="G10" s="102">
        <v>0</v>
      </c>
      <c r="H10" s="103">
        <v>0</v>
      </c>
      <c r="I10" s="246"/>
      <c r="J10" s="241"/>
      <c r="K10" s="86" t="s">
        <v>103</v>
      </c>
      <c r="L10" s="87">
        <v>0</v>
      </c>
      <c r="M10" s="87">
        <v>0</v>
      </c>
      <c r="N10" s="87">
        <v>0</v>
      </c>
      <c r="O10" s="87">
        <v>0</v>
      </c>
      <c r="P10" s="90">
        <v>0</v>
      </c>
    </row>
    <row r="11" spans="1:16" ht="16.350000000000001" customHeight="1">
      <c r="A11" s="246"/>
      <c r="B11" s="252">
        <v>2</v>
      </c>
      <c r="C11" s="89" t="s">
        <v>48</v>
      </c>
      <c r="D11" s="83">
        <v>0</v>
      </c>
      <c r="E11" s="83">
        <v>0</v>
      </c>
      <c r="F11" s="83">
        <v>0</v>
      </c>
      <c r="G11" s="83">
        <v>0</v>
      </c>
      <c r="H11" s="104">
        <v>0</v>
      </c>
      <c r="I11" s="246"/>
      <c r="J11" s="241"/>
      <c r="K11" s="94" t="s">
        <v>104</v>
      </c>
      <c r="L11" s="92">
        <v>0</v>
      </c>
      <c r="M11" s="92">
        <v>0</v>
      </c>
      <c r="N11" s="92">
        <v>0</v>
      </c>
      <c r="O11" s="92">
        <v>0</v>
      </c>
      <c r="P11" s="93">
        <v>0</v>
      </c>
    </row>
    <row r="12" spans="1:16" ht="16.350000000000001" customHeight="1">
      <c r="A12" s="246"/>
      <c r="B12" s="253"/>
      <c r="C12" s="89" t="s">
        <v>49</v>
      </c>
      <c r="D12" s="87">
        <v>0</v>
      </c>
      <c r="E12" s="87">
        <v>0</v>
      </c>
      <c r="F12" s="87">
        <v>0</v>
      </c>
      <c r="G12" s="87">
        <v>0</v>
      </c>
      <c r="H12" s="88">
        <v>0</v>
      </c>
      <c r="I12" s="246"/>
      <c r="J12" s="242"/>
      <c r="K12" s="105" t="s">
        <v>198</v>
      </c>
      <c r="L12" s="99">
        <v>0</v>
      </c>
      <c r="M12" s="99">
        <v>0</v>
      </c>
      <c r="N12" s="99">
        <v>0</v>
      </c>
      <c r="O12" s="99">
        <v>0</v>
      </c>
      <c r="P12" s="106">
        <v>0</v>
      </c>
    </row>
    <row r="13" spans="1:16" ht="16.350000000000001" customHeight="1">
      <c r="A13" s="246"/>
      <c r="B13" s="253"/>
      <c r="C13" s="89" t="s">
        <v>50</v>
      </c>
      <c r="D13" s="87">
        <v>0</v>
      </c>
      <c r="E13" s="87">
        <v>0</v>
      </c>
      <c r="F13" s="87">
        <v>0</v>
      </c>
      <c r="G13" s="87">
        <v>0</v>
      </c>
      <c r="H13" s="88">
        <v>0</v>
      </c>
      <c r="I13" s="247"/>
      <c r="J13" s="243" t="s">
        <v>195</v>
      </c>
      <c r="K13" s="244"/>
      <c r="L13" s="96">
        <v>0</v>
      </c>
      <c r="M13" s="96">
        <v>0</v>
      </c>
      <c r="N13" s="96">
        <v>0</v>
      </c>
      <c r="O13" s="96">
        <v>0</v>
      </c>
      <c r="P13" s="97">
        <v>0</v>
      </c>
    </row>
    <row r="14" spans="1:16" ht="16.350000000000001" customHeight="1">
      <c r="A14" s="246"/>
      <c r="B14" s="253"/>
      <c r="C14" s="89" t="s">
        <v>199</v>
      </c>
      <c r="D14" s="87">
        <v>0</v>
      </c>
      <c r="E14" s="87">
        <v>0</v>
      </c>
      <c r="F14" s="87">
        <v>0</v>
      </c>
      <c r="G14" s="87">
        <v>0</v>
      </c>
      <c r="H14" s="88">
        <v>0</v>
      </c>
      <c r="I14" s="261" t="s">
        <v>157</v>
      </c>
      <c r="J14" s="262"/>
      <c r="K14" s="263"/>
      <c r="L14" s="107">
        <v>0</v>
      </c>
      <c r="M14" s="107">
        <v>0</v>
      </c>
      <c r="N14" s="107">
        <v>0</v>
      </c>
      <c r="O14" s="107">
        <v>0</v>
      </c>
      <c r="P14" s="108">
        <v>0</v>
      </c>
    </row>
    <row r="15" spans="1:16" ht="16.350000000000001" customHeight="1">
      <c r="A15" s="246"/>
      <c r="B15" s="253"/>
      <c r="C15" s="91" t="s">
        <v>200</v>
      </c>
      <c r="D15" s="92">
        <v>0</v>
      </c>
      <c r="E15" s="92">
        <v>0</v>
      </c>
      <c r="F15" s="92">
        <v>0</v>
      </c>
      <c r="G15" s="92">
        <v>0</v>
      </c>
      <c r="H15" s="95">
        <v>0</v>
      </c>
      <c r="I15" s="245">
        <v>8</v>
      </c>
      <c r="J15" s="248">
        <v>1</v>
      </c>
      <c r="K15" s="109" t="s">
        <v>105</v>
      </c>
      <c r="L15" s="80">
        <v>0</v>
      </c>
      <c r="M15" s="80">
        <v>0</v>
      </c>
      <c r="N15" s="80">
        <v>0</v>
      </c>
      <c r="O15" s="80">
        <v>0</v>
      </c>
      <c r="P15" s="110">
        <v>0</v>
      </c>
    </row>
    <row r="16" spans="1:16" ht="16.350000000000001" customHeight="1">
      <c r="A16" s="247"/>
      <c r="B16" s="243" t="s">
        <v>195</v>
      </c>
      <c r="C16" s="244"/>
      <c r="D16" s="102">
        <v>0</v>
      </c>
      <c r="E16" s="96">
        <v>0</v>
      </c>
      <c r="F16" s="96">
        <v>0</v>
      </c>
      <c r="G16" s="96">
        <v>0</v>
      </c>
      <c r="H16" s="103">
        <v>0</v>
      </c>
      <c r="I16" s="246"/>
      <c r="J16" s="249"/>
      <c r="K16" s="89" t="s">
        <v>106</v>
      </c>
      <c r="L16" s="87">
        <v>0</v>
      </c>
      <c r="M16" s="87">
        <v>0</v>
      </c>
      <c r="N16" s="87">
        <v>0</v>
      </c>
      <c r="O16" s="87">
        <v>0</v>
      </c>
      <c r="P16" s="90">
        <v>0</v>
      </c>
    </row>
    <row r="17" spans="1:16" ht="16.350000000000001" customHeight="1">
      <c r="A17" s="261" t="s">
        <v>157</v>
      </c>
      <c r="B17" s="262"/>
      <c r="C17" s="263"/>
      <c r="D17" s="107">
        <v>0</v>
      </c>
      <c r="E17" s="107">
        <v>0</v>
      </c>
      <c r="F17" s="107">
        <v>0</v>
      </c>
      <c r="G17" s="107">
        <v>0</v>
      </c>
      <c r="H17" s="107">
        <v>0</v>
      </c>
      <c r="I17" s="246"/>
      <c r="J17" s="249"/>
      <c r="K17" s="89" t="s">
        <v>107</v>
      </c>
      <c r="L17" s="87">
        <v>0</v>
      </c>
      <c r="M17" s="87">
        <v>0</v>
      </c>
      <c r="N17" s="87">
        <v>0</v>
      </c>
      <c r="O17" s="87">
        <v>0</v>
      </c>
      <c r="P17" s="90">
        <v>0</v>
      </c>
    </row>
    <row r="18" spans="1:16" ht="16.350000000000001" customHeight="1">
      <c r="A18" s="245">
        <v>2</v>
      </c>
      <c r="B18" s="248">
        <v>1</v>
      </c>
      <c r="C18" s="82" t="s">
        <v>52</v>
      </c>
      <c r="D18" s="83">
        <v>0</v>
      </c>
      <c r="E18" s="83">
        <v>0</v>
      </c>
      <c r="F18" s="83">
        <v>0</v>
      </c>
      <c r="G18" s="83">
        <v>0</v>
      </c>
      <c r="H18" s="104">
        <v>0</v>
      </c>
      <c r="I18" s="246"/>
      <c r="J18" s="249"/>
      <c r="K18" s="89" t="s">
        <v>108</v>
      </c>
      <c r="L18" s="87">
        <v>0</v>
      </c>
      <c r="M18" s="87">
        <v>0</v>
      </c>
      <c r="N18" s="87">
        <v>0</v>
      </c>
      <c r="O18" s="87">
        <v>0</v>
      </c>
      <c r="P18" s="90">
        <v>0</v>
      </c>
    </row>
    <row r="19" spans="1:16" ht="16.350000000000001" customHeight="1">
      <c r="A19" s="246"/>
      <c r="B19" s="249"/>
      <c r="C19" s="89" t="s">
        <v>53</v>
      </c>
      <c r="D19" s="87">
        <v>220000</v>
      </c>
      <c r="E19" s="87">
        <v>2</v>
      </c>
      <c r="F19" s="87">
        <v>0</v>
      </c>
      <c r="G19" s="87">
        <v>0</v>
      </c>
      <c r="H19" s="88">
        <v>220000</v>
      </c>
      <c r="I19" s="246"/>
      <c r="J19" s="249"/>
      <c r="K19" s="89" t="s">
        <v>109</v>
      </c>
      <c r="L19" s="87">
        <v>0</v>
      </c>
      <c r="M19" s="87">
        <v>0</v>
      </c>
      <c r="N19" s="87">
        <v>0</v>
      </c>
      <c r="O19" s="87">
        <v>0</v>
      </c>
      <c r="P19" s="90">
        <v>0</v>
      </c>
    </row>
    <row r="20" spans="1:16" ht="16.350000000000001" customHeight="1">
      <c r="A20" s="246"/>
      <c r="B20" s="249"/>
      <c r="C20" s="89" t="s">
        <v>54</v>
      </c>
      <c r="D20" s="87">
        <v>440000</v>
      </c>
      <c r="E20" s="87">
        <v>4</v>
      </c>
      <c r="F20" s="87">
        <v>176000</v>
      </c>
      <c r="G20" s="87">
        <v>0</v>
      </c>
      <c r="H20" s="88">
        <v>616000</v>
      </c>
      <c r="I20" s="246"/>
      <c r="J20" s="249"/>
      <c r="K20" s="89" t="s">
        <v>110</v>
      </c>
      <c r="L20" s="87">
        <v>0</v>
      </c>
      <c r="M20" s="87">
        <v>0</v>
      </c>
      <c r="N20" s="87">
        <v>0</v>
      </c>
      <c r="O20" s="87">
        <v>0</v>
      </c>
      <c r="P20" s="90">
        <v>0</v>
      </c>
    </row>
    <row r="21" spans="1:16" ht="16.350000000000001" customHeight="1">
      <c r="A21" s="246"/>
      <c r="B21" s="249"/>
      <c r="C21" s="89" t="s">
        <v>55</v>
      </c>
      <c r="D21" s="87">
        <v>0</v>
      </c>
      <c r="E21" s="87">
        <v>0</v>
      </c>
      <c r="F21" s="87">
        <v>0</v>
      </c>
      <c r="G21" s="87">
        <v>0</v>
      </c>
      <c r="H21" s="88">
        <v>0</v>
      </c>
      <c r="I21" s="246"/>
      <c r="J21" s="264"/>
      <c r="K21" s="91" t="s">
        <v>197</v>
      </c>
      <c r="L21" s="92">
        <v>0</v>
      </c>
      <c r="M21" s="92">
        <v>0</v>
      </c>
      <c r="N21" s="92">
        <v>0</v>
      </c>
      <c r="O21" s="92">
        <v>0</v>
      </c>
      <c r="P21" s="93">
        <v>0</v>
      </c>
    </row>
    <row r="22" spans="1:16" ht="16.350000000000001" customHeight="1">
      <c r="A22" s="246"/>
      <c r="B22" s="249"/>
      <c r="C22" s="89" t="s">
        <v>56</v>
      </c>
      <c r="D22" s="87">
        <v>0</v>
      </c>
      <c r="E22" s="87">
        <v>0</v>
      </c>
      <c r="F22" s="87">
        <v>0</v>
      </c>
      <c r="G22" s="87">
        <v>0</v>
      </c>
      <c r="H22" s="88">
        <v>0</v>
      </c>
      <c r="I22" s="246"/>
      <c r="J22" s="243" t="s">
        <v>195</v>
      </c>
      <c r="K22" s="244"/>
      <c r="L22" s="96">
        <v>0</v>
      </c>
      <c r="M22" s="96">
        <v>0</v>
      </c>
      <c r="N22" s="96">
        <v>0</v>
      </c>
      <c r="O22" s="96">
        <v>0</v>
      </c>
      <c r="P22" s="97">
        <v>0</v>
      </c>
    </row>
    <row r="23" spans="1:16" ht="16.350000000000001" customHeight="1">
      <c r="A23" s="246"/>
      <c r="B23" s="249"/>
      <c r="C23" s="91" t="s">
        <v>57</v>
      </c>
      <c r="D23" s="92">
        <v>0</v>
      </c>
      <c r="E23" s="92">
        <v>0</v>
      </c>
      <c r="F23" s="92">
        <v>0</v>
      </c>
      <c r="G23" s="92">
        <v>0</v>
      </c>
      <c r="H23" s="95">
        <v>0</v>
      </c>
      <c r="I23" s="246"/>
      <c r="J23" s="265">
        <v>2</v>
      </c>
      <c r="K23" s="82" t="s">
        <v>111</v>
      </c>
      <c r="L23" s="83">
        <v>0</v>
      </c>
      <c r="M23" s="83">
        <v>0</v>
      </c>
      <c r="N23" s="83">
        <v>0</v>
      </c>
      <c r="O23" s="83">
        <v>0</v>
      </c>
      <c r="P23" s="84">
        <v>0</v>
      </c>
    </row>
    <row r="24" spans="1:16" ht="16.350000000000001" customHeight="1">
      <c r="A24" s="246"/>
      <c r="B24" s="243" t="s">
        <v>195</v>
      </c>
      <c r="C24" s="244"/>
      <c r="D24" s="96">
        <v>660000</v>
      </c>
      <c r="E24" s="96">
        <v>6</v>
      </c>
      <c r="F24" s="96">
        <v>176000</v>
      </c>
      <c r="G24" s="96">
        <v>0</v>
      </c>
      <c r="H24" s="103">
        <v>836000</v>
      </c>
      <c r="I24" s="246"/>
      <c r="J24" s="266"/>
      <c r="K24" s="89" t="s">
        <v>112</v>
      </c>
      <c r="L24" s="87">
        <v>0</v>
      </c>
      <c r="M24" s="87">
        <v>0</v>
      </c>
      <c r="N24" s="87">
        <v>0</v>
      </c>
      <c r="O24" s="87">
        <v>0</v>
      </c>
      <c r="P24" s="90">
        <v>0</v>
      </c>
    </row>
    <row r="25" spans="1:16" ht="16.350000000000001" customHeight="1">
      <c r="A25" s="246"/>
      <c r="B25" s="248">
        <v>2</v>
      </c>
      <c r="C25" s="82" t="s">
        <v>58</v>
      </c>
      <c r="D25" s="83">
        <v>0</v>
      </c>
      <c r="E25" s="83">
        <v>0</v>
      </c>
      <c r="F25" s="83">
        <v>0</v>
      </c>
      <c r="G25" s="83">
        <v>0</v>
      </c>
      <c r="H25" s="104">
        <v>0</v>
      </c>
      <c r="I25" s="246"/>
      <c r="J25" s="266"/>
      <c r="K25" s="89" t="s">
        <v>113</v>
      </c>
      <c r="L25" s="87">
        <v>0</v>
      </c>
      <c r="M25" s="87">
        <v>0</v>
      </c>
      <c r="N25" s="87">
        <v>0</v>
      </c>
      <c r="O25" s="87">
        <v>0</v>
      </c>
      <c r="P25" s="90">
        <v>0</v>
      </c>
    </row>
    <row r="26" spans="1:16" ht="16.350000000000001" customHeight="1">
      <c r="A26" s="246"/>
      <c r="B26" s="249"/>
      <c r="C26" s="89" t="s">
        <v>59</v>
      </c>
      <c r="D26" s="87">
        <v>0</v>
      </c>
      <c r="E26" s="87">
        <v>0</v>
      </c>
      <c r="F26" s="87">
        <v>0</v>
      </c>
      <c r="G26" s="87">
        <v>0</v>
      </c>
      <c r="H26" s="88">
        <v>0</v>
      </c>
      <c r="I26" s="246"/>
      <c r="J26" s="267"/>
      <c r="K26" s="91" t="s">
        <v>114</v>
      </c>
      <c r="L26" s="92">
        <v>0</v>
      </c>
      <c r="M26" s="92">
        <v>0</v>
      </c>
      <c r="N26" s="92">
        <v>0</v>
      </c>
      <c r="O26" s="92">
        <v>0</v>
      </c>
      <c r="P26" s="93">
        <v>0</v>
      </c>
    </row>
    <row r="27" spans="1:16" ht="16.350000000000001" customHeight="1">
      <c r="A27" s="246"/>
      <c r="B27" s="249"/>
      <c r="C27" s="89" t="s">
        <v>60</v>
      </c>
      <c r="D27" s="87">
        <v>220000</v>
      </c>
      <c r="E27" s="87">
        <v>2</v>
      </c>
      <c r="F27" s="87">
        <v>0</v>
      </c>
      <c r="G27" s="87">
        <v>0</v>
      </c>
      <c r="H27" s="88">
        <v>220000</v>
      </c>
      <c r="I27" s="246"/>
      <c r="J27" s="243" t="s">
        <v>195</v>
      </c>
      <c r="K27" s="244"/>
      <c r="L27" s="96">
        <v>0</v>
      </c>
      <c r="M27" s="96">
        <v>0</v>
      </c>
      <c r="N27" s="96">
        <v>0</v>
      </c>
      <c r="O27" s="96">
        <v>0</v>
      </c>
      <c r="P27" s="97">
        <v>0</v>
      </c>
    </row>
    <row r="28" spans="1:16" ht="16.350000000000001" customHeight="1">
      <c r="A28" s="246"/>
      <c r="B28" s="249"/>
      <c r="C28" s="89" t="s">
        <v>61</v>
      </c>
      <c r="D28" s="87">
        <v>0</v>
      </c>
      <c r="E28" s="87">
        <v>0</v>
      </c>
      <c r="F28" s="87">
        <v>0</v>
      </c>
      <c r="G28" s="87">
        <v>0</v>
      </c>
      <c r="H28" s="88">
        <v>0</v>
      </c>
      <c r="I28" s="246"/>
      <c r="J28" s="240">
        <v>3</v>
      </c>
      <c r="K28" s="112" t="s">
        <v>115</v>
      </c>
      <c r="L28" s="113">
        <v>0</v>
      </c>
      <c r="M28" s="113">
        <v>0</v>
      </c>
      <c r="N28" s="113">
        <v>0</v>
      </c>
      <c r="O28" s="113">
        <v>0</v>
      </c>
      <c r="P28" s="114">
        <v>0</v>
      </c>
    </row>
    <row r="29" spans="1:16" ht="16.350000000000001" customHeight="1">
      <c r="A29" s="246"/>
      <c r="B29" s="264"/>
      <c r="C29" s="89" t="s">
        <v>201</v>
      </c>
      <c r="D29" s="87">
        <v>0</v>
      </c>
      <c r="E29" s="87">
        <v>0</v>
      </c>
      <c r="F29" s="87">
        <v>0</v>
      </c>
      <c r="G29" s="87">
        <v>0</v>
      </c>
      <c r="H29" s="88">
        <v>0</v>
      </c>
      <c r="I29" s="246"/>
      <c r="J29" s="241"/>
      <c r="K29" s="115" t="s">
        <v>116</v>
      </c>
      <c r="L29" s="116">
        <v>0</v>
      </c>
      <c r="M29" s="116">
        <v>0</v>
      </c>
      <c r="N29" s="116">
        <v>0</v>
      </c>
      <c r="O29" s="116">
        <v>0</v>
      </c>
      <c r="P29" s="117">
        <v>0</v>
      </c>
    </row>
    <row r="30" spans="1:16" ht="16.350000000000001" customHeight="1">
      <c r="A30" s="247"/>
      <c r="B30" s="243" t="s">
        <v>195</v>
      </c>
      <c r="C30" s="244"/>
      <c r="D30" s="96">
        <v>220000</v>
      </c>
      <c r="E30" s="96">
        <v>2</v>
      </c>
      <c r="F30" s="96">
        <v>0</v>
      </c>
      <c r="G30" s="96">
        <v>0</v>
      </c>
      <c r="H30" s="103">
        <v>220000</v>
      </c>
      <c r="I30" s="246"/>
      <c r="J30" s="241"/>
      <c r="K30" s="115" t="s">
        <v>117</v>
      </c>
      <c r="L30" s="116">
        <v>0</v>
      </c>
      <c r="M30" s="116">
        <v>0</v>
      </c>
      <c r="N30" s="116">
        <v>0</v>
      </c>
      <c r="O30" s="116">
        <v>0</v>
      </c>
      <c r="P30" s="117">
        <v>0</v>
      </c>
    </row>
    <row r="31" spans="1:16" ht="16.350000000000001" customHeight="1">
      <c r="A31" s="261" t="s">
        <v>157</v>
      </c>
      <c r="B31" s="262"/>
      <c r="C31" s="263"/>
      <c r="D31" s="107">
        <v>880000</v>
      </c>
      <c r="E31" s="107">
        <v>8</v>
      </c>
      <c r="F31" s="107">
        <v>176000</v>
      </c>
      <c r="G31" s="107">
        <v>0</v>
      </c>
      <c r="H31" s="111">
        <v>1056000</v>
      </c>
      <c r="I31" s="246"/>
      <c r="J31" s="241"/>
      <c r="K31" s="115" t="s">
        <v>118</v>
      </c>
      <c r="L31" s="116">
        <v>0</v>
      </c>
      <c r="M31" s="116">
        <v>0</v>
      </c>
      <c r="N31" s="116">
        <v>0</v>
      </c>
      <c r="O31" s="116">
        <v>0</v>
      </c>
      <c r="P31" s="117">
        <v>0</v>
      </c>
    </row>
    <row r="32" spans="1:16" ht="16.350000000000001" customHeight="1">
      <c r="A32" s="245">
        <v>3</v>
      </c>
      <c r="B32" s="248">
        <v>1</v>
      </c>
      <c r="C32" s="82" t="s">
        <v>62</v>
      </c>
      <c r="D32" s="83">
        <v>0</v>
      </c>
      <c r="E32" s="83">
        <v>0</v>
      </c>
      <c r="F32" s="83">
        <v>0</v>
      </c>
      <c r="G32" s="83">
        <v>0</v>
      </c>
      <c r="H32" s="104">
        <v>0</v>
      </c>
      <c r="I32" s="246"/>
      <c r="J32" s="242"/>
      <c r="K32" s="118" t="s">
        <v>216</v>
      </c>
      <c r="L32" s="119">
        <v>0</v>
      </c>
      <c r="M32" s="119">
        <v>0</v>
      </c>
      <c r="N32" s="119">
        <v>0</v>
      </c>
      <c r="O32" s="119">
        <v>0</v>
      </c>
      <c r="P32" s="120">
        <v>0</v>
      </c>
    </row>
    <row r="33" spans="1:16" ht="16.350000000000001" customHeight="1">
      <c r="A33" s="246"/>
      <c r="B33" s="249"/>
      <c r="C33" s="89" t="s">
        <v>63</v>
      </c>
      <c r="D33" s="87">
        <v>0</v>
      </c>
      <c r="E33" s="87">
        <v>0</v>
      </c>
      <c r="F33" s="87">
        <v>0</v>
      </c>
      <c r="G33" s="87">
        <v>0</v>
      </c>
      <c r="H33" s="88">
        <v>0</v>
      </c>
      <c r="I33" s="247"/>
      <c r="J33" s="243" t="s">
        <v>195</v>
      </c>
      <c r="K33" s="244"/>
      <c r="L33" s="96">
        <v>0</v>
      </c>
      <c r="M33" s="96">
        <v>0</v>
      </c>
      <c r="N33" s="96">
        <v>0</v>
      </c>
      <c r="O33" s="96">
        <v>0</v>
      </c>
      <c r="P33" s="97">
        <v>0</v>
      </c>
    </row>
    <row r="34" spans="1:16" ht="16.350000000000001" customHeight="1">
      <c r="A34" s="246"/>
      <c r="B34" s="249"/>
      <c r="C34" s="89" t="s">
        <v>64</v>
      </c>
      <c r="D34" s="87">
        <v>0</v>
      </c>
      <c r="E34" s="87">
        <v>0</v>
      </c>
      <c r="F34" s="87">
        <v>0</v>
      </c>
      <c r="G34" s="87">
        <v>0</v>
      </c>
      <c r="H34" s="88">
        <v>0</v>
      </c>
      <c r="I34" s="261" t="s">
        <v>157</v>
      </c>
      <c r="J34" s="262"/>
      <c r="K34" s="263"/>
      <c r="L34" s="121">
        <v>0</v>
      </c>
      <c r="M34" s="121">
        <v>0</v>
      </c>
      <c r="N34" s="121">
        <v>0</v>
      </c>
      <c r="O34" s="121">
        <v>0</v>
      </c>
      <c r="P34" s="122">
        <v>0</v>
      </c>
    </row>
    <row r="35" spans="1:16" s="75" customFormat="1" ht="16.350000000000001" customHeight="1">
      <c r="A35" s="246"/>
      <c r="B35" s="249"/>
      <c r="C35" s="89" t="s">
        <v>65</v>
      </c>
      <c r="D35" s="87">
        <v>0</v>
      </c>
      <c r="E35" s="87">
        <v>0</v>
      </c>
      <c r="F35" s="87">
        <v>0</v>
      </c>
      <c r="G35" s="87">
        <v>0</v>
      </c>
      <c r="H35" s="88">
        <v>0</v>
      </c>
      <c r="I35" s="245">
        <v>9</v>
      </c>
      <c r="J35" s="248">
        <v>1</v>
      </c>
      <c r="K35" s="82" t="s">
        <v>119</v>
      </c>
      <c r="L35" s="83">
        <v>110000</v>
      </c>
      <c r="M35" s="83">
        <v>1</v>
      </c>
      <c r="N35" s="83">
        <v>70400</v>
      </c>
      <c r="O35" s="83">
        <v>0</v>
      </c>
      <c r="P35" s="84">
        <v>180400</v>
      </c>
    </row>
    <row r="36" spans="1:16" ht="16.350000000000001" customHeight="1">
      <c r="A36" s="246"/>
      <c r="B36" s="249"/>
      <c r="C36" s="91" t="s">
        <v>280</v>
      </c>
      <c r="D36" s="92">
        <v>0</v>
      </c>
      <c r="E36" s="92">
        <v>0</v>
      </c>
      <c r="F36" s="92">
        <v>0</v>
      </c>
      <c r="G36" s="92">
        <v>0</v>
      </c>
      <c r="H36" s="95">
        <v>0</v>
      </c>
      <c r="I36" s="246"/>
      <c r="J36" s="249"/>
      <c r="K36" s="89" t="s">
        <v>120</v>
      </c>
      <c r="L36" s="87">
        <v>0</v>
      </c>
      <c r="M36" s="87">
        <v>0</v>
      </c>
      <c r="N36" s="87">
        <v>0</v>
      </c>
      <c r="O36" s="87">
        <v>0</v>
      </c>
      <c r="P36" s="90">
        <v>0</v>
      </c>
    </row>
    <row r="37" spans="1:16" ht="16.350000000000001" customHeight="1">
      <c r="A37" s="246"/>
      <c r="B37" s="243" t="s">
        <v>195</v>
      </c>
      <c r="C37" s="244"/>
      <c r="D37" s="96">
        <v>0</v>
      </c>
      <c r="E37" s="96">
        <v>0</v>
      </c>
      <c r="F37" s="96">
        <v>0</v>
      </c>
      <c r="G37" s="96">
        <v>0</v>
      </c>
      <c r="H37" s="96">
        <v>0</v>
      </c>
      <c r="I37" s="246"/>
      <c r="J37" s="249"/>
      <c r="K37" s="89" t="s">
        <v>121</v>
      </c>
      <c r="L37" s="87">
        <v>0</v>
      </c>
      <c r="M37" s="87">
        <v>0</v>
      </c>
      <c r="N37" s="87">
        <v>0</v>
      </c>
      <c r="O37" s="87">
        <v>0</v>
      </c>
      <c r="P37" s="90">
        <v>0</v>
      </c>
    </row>
    <row r="38" spans="1:16" ht="16.350000000000001" customHeight="1">
      <c r="A38" s="246"/>
      <c r="B38" s="240">
        <v>2</v>
      </c>
      <c r="C38" s="101" t="s">
        <v>66</v>
      </c>
      <c r="D38" s="83">
        <v>0</v>
      </c>
      <c r="E38" s="83">
        <v>0</v>
      </c>
      <c r="F38" s="83">
        <v>0</v>
      </c>
      <c r="G38" s="83">
        <v>0</v>
      </c>
      <c r="H38" s="104">
        <v>0</v>
      </c>
      <c r="I38" s="246"/>
      <c r="J38" s="249"/>
      <c r="K38" s="89" t="s">
        <v>122</v>
      </c>
      <c r="L38" s="87">
        <v>0</v>
      </c>
      <c r="M38" s="87">
        <v>0</v>
      </c>
      <c r="N38" s="87">
        <v>0</v>
      </c>
      <c r="O38" s="87">
        <v>0</v>
      </c>
      <c r="P38" s="90">
        <v>0</v>
      </c>
    </row>
    <row r="39" spans="1:16" ht="16.350000000000001" customHeight="1">
      <c r="A39" s="246"/>
      <c r="B39" s="241"/>
      <c r="C39" s="86" t="s">
        <v>67</v>
      </c>
      <c r="D39" s="87">
        <v>0</v>
      </c>
      <c r="E39" s="87">
        <v>0</v>
      </c>
      <c r="F39" s="87">
        <v>0</v>
      </c>
      <c r="G39" s="87">
        <v>0</v>
      </c>
      <c r="H39" s="88">
        <v>0</v>
      </c>
      <c r="I39" s="246"/>
      <c r="J39" s="249"/>
      <c r="K39" s="89" t="s">
        <v>159</v>
      </c>
      <c r="L39" s="87">
        <v>110000</v>
      </c>
      <c r="M39" s="87">
        <v>1</v>
      </c>
      <c r="N39" s="87">
        <v>0</v>
      </c>
      <c r="O39" s="87">
        <v>0</v>
      </c>
      <c r="P39" s="90">
        <v>110000</v>
      </c>
    </row>
    <row r="40" spans="1:16" ht="16.350000000000001" customHeight="1">
      <c r="A40" s="246"/>
      <c r="B40" s="241"/>
      <c r="C40" s="86" t="s">
        <v>158</v>
      </c>
      <c r="D40" s="87">
        <v>0</v>
      </c>
      <c r="E40" s="87">
        <v>0</v>
      </c>
      <c r="F40" s="87">
        <v>0</v>
      </c>
      <c r="G40" s="87">
        <v>0</v>
      </c>
      <c r="H40" s="88">
        <v>0</v>
      </c>
      <c r="I40" s="246"/>
      <c r="J40" s="249"/>
      <c r="K40" s="91" t="s">
        <v>123</v>
      </c>
      <c r="L40" s="92">
        <v>0</v>
      </c>
      <c r="M40" s="92">
        <v>0</v>
      </c>
      <c r="N40" s="92">
        <v>0</v>
      </c>
      <c r="O40" s="92">
        <v>0</v>
      </c>
      <c r="P40" s="93">
        <v>0</v>
      </c>
    </row>
    <row r="41" spans="1:16" ht="16.350000000000001" customHeight="1">
      <c r="A41" s="246"/>
      <c r="B41" s="241"/>
      <c r="C41" s="86" t="s">
        <v>68</v>
      </c>
      <c r="D41" s="87">
        <v>0</v>
      </c>
      <c r="E41" s="87">
        <v>0</v>
      </c>
      <c r="F41" s="87">
        <v>0</v>
      </c>
      <c r="G41" s="87">
        <v>0</v>
      </c>
      <c r="H41" s="88">
        <v>0</v>
      </c>
      <c r="I41" s="246"/>
      <c r="J41" s="243" t="s">
        <v>195</v>
      </c>
      <c r="K41" s="244"/>
      <c r="L41" s="96">
        <v>220000</v>
      </c>
      <c r="M41" s="96">
        <v>2</v>
      </c>
      <c r="N41" s="96">
        <v>70400</v>
      </c>
      <c r="O41" s="96">
        <v>0</v>
      </c>
      <c r="P41" s="97">
        <v>290400</v>
      </c>
    </row>
    <row r="42" spans="1:16" ht="16.350000000000001" customHeight="1">
      <c r="A42" s="246"/>
      <c r="B42" s="241"/>
      <c r="C42" s="86" t="s">
        <v>69</v>
      </c>
      <c r="D42" s="87">
        <v>0</v>
      </c>
      <c r="E42" s="87">
        <v>0</v>
      </c>
      <c r="F42" s="87">
        <v>0</v>
      </c>
      <c r="G42" s="87">
        <v>0</v>
      </c>
      <c r="H42" s="88">
        <v>0</v>
      </c>
      <c r="I42" s="246"/>
      <c r="J42" s="265">
        <v>2</v>
      </c>
      <c r="K42" s="82" t="s">
        <v>124</v>
      </c>
      <c r="L42" s="83">
        <v>0</v>
      </c>
      <c r="M42" s="83">
        <v>0</v>
      </c>
      <c r="N42" s="83">
        <v>0</v>
      </c>
      <c r="O42" s="83">
        <v>0</v>
      </c>
      <c r="P42" s="84">
        <v>0</v>
      </c>
    </row>
    <row r="43" spans="1:16" ht="16.350000000000001" customHeight="1">
      <c r="A43" s="246"/>
      <c r="B43" s="241"/>
      <c r="C43" s="94" t="s">
        <v>202</v>
      </c>
      <c r="D43" s="92">
        <v>0</v>
      </c>
      <c r="E43" s="92">
        <v>0</v>
      </c>
      <c r="F43" s="92">
        <v>0</v>
      </c>
      <c r="G43" s="92">
        <v>0</v>
      </c>
      <c r="H43" s="95">
        <v>0</v>
      </c>
      <c r="I43" s="246"/>
      <c r="J43" s="266"/>
      <c r="K43" s="89" t="s">
        <v>125</v>
      </c>
      <c r="L43" s="87">
        <v>0</v>
      </c>
      <c r="M43" s="87">
        <v>0</v>
      </c>
      <c r="N43" s="87">
        <v>0</v>
      </c>
      <c r="O43" s="87">
        <v>0</v>
      </c>
      <c r="P43" s="90">
        <v>0</v>
      </c>
    </row>
    <row r="44" spans="1:16" ht="16.350000000000001" customHeight="1">
      <c r="A44" s="246"/>
      <c r="B44" s="242"/>
      <c r="C44" s="105" t="s">
        <v>213</v>
      </c>
      <c r="D44" s="99">
        <v>0</v>
      </c>
      <c r="E44" s="99">
        <v>0</v>
      </c>
      <c r="F44" s="99">
        <v>0</v>
      </c>
      <c r="G44" s="99">
        <v>0</v>
      </c>
      <c r="H44" s="100">
        <v>0</v>
      </c>
      <c r="I44" s="246"/>
      <c r="J44" s="266"/>
      <c r="K44" s="89" t="s">
        <v>126</v>
      </c>
      <c r="L44" s="87">
        <v>0</v>
      </c>
      <c r="M44" s="87">
        <v>0</v>
      </c>
      <c r="N44" s="87">
        <v>0</v>
      </c>
      <c r="O44" s="87">
        <v>0</v>
      </c>
      <c r="P44" s="90">
        <v>0</v>
      </c>
    </row>
    <row r="45" spans="1:16" ht="16.350000000000001" customHeight="1">
      <c r="A45" s="247"/>
      <c r="B45" s="243" t="s">
        <v>195</v>
      </c>
      <c r="C45" s="244"/>
      <c r="D45" s="96">
        <v>0</v>
      </c>
      <c r="E45" s="96">
        <v>0</v>
      </c>
      <c r="F45" s="96">
        <v>0</v>
      </c>
      <c r="G45" s="96">
        <v>0</v>
      </c>
      <c r="H45" s="103">
        <v>0</v>
      </c>
      <c r="I45" s="246"/>
      <c r="J45" s="266"/>
      <c r="K45" s="123" t="s">
        <v>127</v>
      </c>
      <c r="L45" s="124">
        <v>0</v>
      </c>
      <c r="M45" s="124">
        <v>0</v>
      </c>
      <c r="N45" s="124">
        <v>0</v>
      </c>
      <c r="O45" s="124">
        <v>0</v>
      </c>
      <c r="P45" s="125">
        <v>0</v>
      </c>
    </row>
    <row r="46" spans="1:16" ht="16.350000000000001" customHeight="1">
      <c r="A46" s="261" t="s">
        <v>157</v>
      </c>
      <c r="B46" s="262"/>
      <c r="C46" s="263"/>
      <c r="D46" s="107">
        <v>0</v>
      </c>
      <c r="E46" s="107">
        <v>0</v>
      </c>
      <c r="F46" s="107">
        <v>0</v>
      </c>
      <c r="G46" s="107">
        <v>0</v>
      </c>
      <c r="H46" s="107">
        <v>0</v>
      </c>
      <c r="I46" s="246"/>
      <c r="J46" s="266"/>
      <c r="K46" s="89" t="s">
        <v>128</v>
      </c>
      <c r="L46" s="87">
        <v>0</v>
      </c>
      <c r="M46" s="87">
        <v>0</v>
      </c>
      <c r="N46" s="87">
        <v>0</v>
      </c>
      <c r="O46" s="87">
        <v>0</v>
      </c>
      <c r="P46" s="90">
        <v>0</v>
      </c>
    </row>
    <row r="47" spans="1:16" ht="16.350000000000001" customHeight="1">
      <c r="A47" s="245">
        <v>4</v>
      </c>
      <c r="B47" s="268">
        <v>1</v>
      </c>
      <c r="C47" s="151" t="s">
        <v>71</v>
      </c>
      <c r="D47" s="83">
        <v>0</v>
      </c>
      <c r="E47" s="83">
        <v>0</v>
      </c>
      <c r="F47" s="83">
        <v>0</v>
      </c>
      <c r="G47" s="83">
        <v>0</v>
      </c>
      <c r="H47" s="104">
        <v>0</v>
      </c>
      <c r="I47" s="246"/>
      <c r="J47" s="267"/>
      <c r="K47" s="91" t="s">
        <v>129</v>
      </c>
      <c r="L47" s="92">
        <v>0</v>
      </c>
      <c r="M47" s="92">
        <v>0</v>
      </c>
      <c r="N47" s="92">
        <v>0</v>
      </c>
      <c r="O47" s="92">
        <v>0</v>
      </c>
      <c r="P47" s="93">
        <v>0</v>
      </c>
    </row>
    <row r="48" spans="1:16" ht="16.350000000000001" customHeight="1">
      <c r="A48" s="246"/>
      <c r="B48" s="269"/>
      <c r="C48" s="152" t="s">
        <v>160</v>
      </c>
      <c r="D48" s="87">
        <v>0</v>
      </c>
      <c r="E48" s="87">
        <v>0</v>
      </c>
      <c r="F48" s="87">
        <v>0</v>
      </c>
      <c r="G48" s="87">
        <v>0</v>
      </c>
      <c r="H48" s="88">
        <v>0</v>
      </c>
      <c r="I48" s="246"/>
      <c r="J48" s="243" t="s">
        <v>195</v>
      </c>
      <c r="K48" s="244"/>
      <c r="L48" s="96">
        <v>0</v>
      </c>
      <c r="M48" s="96">
        <v>0</v>
      </c>
      <c r="N48" s="96">
        <v>0</v>
      </c>
      <c r="O48" s="96">
        <v>0</v>
      </c>
      <c r="P48" s="97">
        <v>0</v>
      </c>
    </row>
    <row r="49" spans="1:16" ht="16.350000000000001" customHeight="1">
      <c r="A49" s="246"/>
      <c r="B49" s="269"/>
      <c r="C49" s="152" t="s">
        <v>72</v>
      </c>
      <c r="D49" s="92">
        <v>0</v>
      </c>
      <c r="E49" s="92">
        <v>0</v>
      </c>
      <c r="F49" s="92">
        <v>0</v>
      </c>
      <c r="G49" s="92">
        <v>0</v>
      </c>
      <c r="H49" s="95">
        <v>0</v>
      </c>
      <c r="I49" s="246"/>
      <c r="J49" s="265">
        <v>3</v>
      </c>
      <c r="K49" s="82" t="s">
        <v>130</v>
      </c>
      <c r="L49" s="83">
        <v>0</v>
      </c>
      <c r="M49" s="83">
        <v>0</v>
      </c>
      <c r="N49" s="83">
        <v>0</v>
      </c>
      <c r="O49" s="83">
        <v>0</v>
      </c>
      <c r="P49" s="84">
        <v>0</v>
      </c>
    </row>
    <row r="50" spans="1:16" ht="16.350000000000001" customHeight="1">
      <c r="A50" s="246"/>
      <c r="B50" s="269"/>
      <c r="C50" s="152" t="s">
        <v>73</v>
      </c>
      <c r="D50" s="87">
        <v>0</v>
      </c>
      <c r="E50" s="87">
        <v>0</v>
      </c>
      <c r="F50" s="87">
        <v>0</v>
      </c>
      <c r="G50" s="87">
        <v>0</v>
      </c>
      <c r="H50" s="90">
        <v>0</v>
      </c>
      <c r="I50" s="246"/>
      <c r="J50" s="266"/>
      <c r="K50" s="89" t="s">
        <v>131</v>
      </c>
      <c r="L50" s="87">
        <v>0</v>
      </c>
      <c r="M50" s="87">
        <v>0</v>
      </c>
      <c r="N50" s="87">
        <v>0</v>
      </c>
      <c r="O50" s="87">
        <v>0</v>
      </c>
      <c r="P50" s="90">
        <v>0</v>
      </c>
    </row>
    <row r="51" spans="1:16" ht="16.350000000000001" customHeight="1">
      <c r="A51" s="246"/>
      <c r="B51" s="270"/>
      <c r="C51" s="105" t="s">
        <v>196</v>
      </c>
      <c r="D51" s="128">
        <v>0</v>
      </c>
      <c r="E51" s="128">
        <v>0</v>
      </c>
      <c r="F51" s="128">
        <v>0</v>
      </c>
      <c r="G51" s="128">
        <v>0</v>
      </c>
      <c r="H51" s="129">
        <v>0</v>
      </c>
      <c r="I51" s="246"/>
      <c r="J51" s="266"/>
      <c r="K51" s="89" t="s">
        <v>132</v>
      </c>
      <c r="L51" s="87">
        <v>110000</v>
      </c>
      <c r="M51" s="87">
        <v>1</v>
      </c>
      <c r="N51" s="87">
        <v>0</v>
      </c>
      <c r="O51" s="87">
        <v>0</v>
      </c>
      <c r="P51" s="90">
        <v>110000</v>
      </c>
    </row>
    <row r="52" spans="1:16" ht="16.350000000000001" customHeight="1">
      <c r="A52" s="246"/>
      <c r="B52" s="243" t="s">
        <v>195</v>
      </c>
      <c r="C52" s="244"/>
      <c r="D52" s="96">
        <v>0</v>
      </c>
      <c r="E52" s="96">
        <v>0</v>
      </c>
      <c r="F52" s="96">
        <v>0</v>
      </c>
      <c r="G52" s="96">
        <v>0</v>
      </c>
      <c r="H52" s="103">
        <v>0</v>
      </c>
      <c r="I52" s="246"/>
      <c r="J52" s="266"/>
      <c r="K52" s="89" t="s">
        <v>133</v>
      </c>
      <c r="L52" s="87">
        <v>110000</v>
      </c>
      <c r="M52" s="87">
        <v>1</v>
      </c>
      <c r="N52" s="87">
        <v>33000</v>
      </c>
      <c r="O52" s="87">
        <v>0</v>
      </c>
      <c r="P52" s="90">
        <v>143000</v>
      </c>
    </row>
    <row r="53" spans="1:16" ht="16.350000000000001" customHeight="1">
      <c r="A53" s="246"/>
      <c r="B53" s="265">
        <v>2</v>
      </c>
      <c r="C53" s="82" t="s">
        <v>74</v>
      </c>
      <c r="D53" s="83">
        <v>0</v>
      </c>
      <c r="E53" s="83">
        <v>0</v>
      </c>
      <c r="F53" s="83">
        <v>0</v>
      </c>
      <c r="G53" s="83">
        <v>0</v>
      </c>
      <c r="H53" s="104">
        <v>0</v>
      </c>
      <c r="I53" s="246"/>
      <c r="J53" s="266"/>
      <c r="K53" s="89" t="s">
        <v>134</v>
      </c>
      <c r="L53" s="87">
        <v>0</v>
      </c>
      <c r="M53" s="87">
        <v>0</v>
      </c>
      <c r="N53" s="87">
        <v>0</v>
      </c>
      <c r="O53" s="87">
        <v>0</v>
      </c>
      <c r="P53" s="90">
        <v>0</v>
      </c>
    </row>
    <row r="54" spans="1:16" ht="16.350000000000001" customHeight="1">
      <c r="A54" s="246"/>
      <c r="B54" s="266"/>
      <c r="C54" s="89" t="s">
        <v>75</v>
      </c>
      <c r="D54" s="87">
        <v>0</v>
      </c>
      <c r="E54" s="87">
        <v>0</v>
      </c>
      <c r="F54" s="87">
        <v>0</v>
      </c>
      <c r="G54" s="87">
        <v>0</v>
      </c>
      <c r="H54" s="88">
        <v>0</v>
      </c>
      <c r="I54" s="246"/>
      <c r="J54" s="266"/>
      <c r="K54" s="89" t="s">
        <v>218</v>
      </c>
      <c r="L54" s="87">
        <v>1210000</v>
      </c>
      <c r="M54" s="87">
        <v>11</v>
      </c>
      <c r="N54" s="87">
        <v>0</v>
      </c>
      <c r="O54" s="87">
        <v>0</v>
      </c>
      <c r="P54" s="90">
        <v>1210000</v>
      </c>
    </row>
    <row r="55" spans="1:16" ht="16.350000000000001" customHeight="1">
      <c r="A55" s="246"/>
      <c r="B55" s="266"/>
      <c r="C55" s="89" t="s">
        <v>76</v>
      </c>
      <c r="D55" s="87">
        <v>0</v>
      </c>
      <c r="E55" s="87">
        <v>0</v>
      </c>
      <c r="F55" s="87">
        <v>0</v>
      </c>
      <c r="G55" s="87">
        <v>0</v>
      </c>
      <c r="H55" s="88">
        <v>0</v>
      </c>
      <c r="I55" s="247"/>
      <c r="J55" s="243" t="s">
        <v>195</v>
      </c>
      <c r="K55" s="244"/>
      <c r="L55" s="96">
        <v>1430000</v>
      </c>
      <c r="M55" s="96">
        <v>13</v>
      </c>
      <c r="N55" s="96">
        <v>33000</v>
      </c>
      <c r="O55" s="96">
        <v>0</v>
      </c>
      <c r="P55" s="97">
        <v>1463000</v>
      </c>
    </row>
    <row r="56" spans="1:16" ht="16.350000000000001" customHeight="1">
      <c r="A56" s="246"/>
      <c r="B56" s="266"/>
      <c r="C56" s="89" t="s">
        <v>77</v>
      </c>
      <c r="D56" s="87">
        <v>0</v>
      </c>
      <c r="E56" s="87">
        <v>0</v>
      </c>
      <c r="F56" s="87">
        <v>0</v>
      </c>
      <c r="G56" s="87">
        <v>0</v>
      </c>
      <c r="H56" s="88">
        <v>0</v>
      </c>
      <c r="I56" s="261" t="s">
        <v>157</v>
      </c>
      <c r="J56" s="262"/>
      <c r="K56" s="263"/>
      <c r="L56" s="107">
        <v>1650000</v>
      </c>
      <c r="M56" s="107">
        <v>15</v>
      </c>
      <c r="N56" s="107">
        <v>103400</v>
      </c>
      <c r="O56" s="107">
        <v>0</v>
      </c>
      <c r="P56" s="108">
        <v>1753400</v>
      </c>
    </row>
    <row r="57" spans="1:16" ht="16.350000000000001" customHeight="1">
      <c r="A57" s="247"/>
      <c r="B57" s="243" t="s">
        <v>195</v>
      </c>
      <c r="C57" s="244"/>
      <c r="D57" s="96">
        <v>0</v>
      </c>
      <c r="E57" s="96">
        <v>0</v>
      </c>
      <c r="F57" s="96">
        <v>0</v>
      </c>
      <c r="G57" s="96">
        <v>0</v>
      </c>
      <c r="H57" s="103">
        <v>0</v>
      </c>
      <c r="I57" s="245">
        <v>10</v>
      </c>
      <c r="J57" s="248">
        <v>1</v>
      </c>
      <c r="K57" s="82" t="s">
        <v>135</v>
      </c>
      <c r="L57" s="83">
        <v>0</v>
      </c>
      <c r="M57" s="83">
        <v>0</v>
      </c>
      <c r="N57" s="83">
        <v>0</v>
      </c>
      <c r="O57" s="83">
        <v>0</v>
      </c>
      <c r="P57" s="84">
        <v>0</v>
      </c>
    </row>
    <row r="58" spans="1:16" ht="16.350000000000001" customHeight="1">
      <c r="A58" s="261" t="s">
        <v>157</v>
      </c>
      <c r="B58" s="262"/>
      <c r="C58" s="263"/>
      <c r="D58" s="107">
        <v>0</v>
      </c>
      <c r="E58" s="107">
        <v>0</v>
      </c>
      <c r="F58" s="107">
        <v>0</v>
      </c>
      <c r="G58" s="107">
        <v>0</v>
      </c>
      <c r="H58" s="111">
        <v>0</v>
      </c>
      <c r="I58" s="246"/>
      <c r="J58" s="249"/>
      <c r="K58" s="89" t="s">
        <v>136</v>
      </c>
      <c r="L58" s="87">
        <v>0</v>
      </c>
      <c r="M58" s="87">
        <v>0</v>
      </c>
      <c r="N58" s="87">
        <v>0</v>
      </c>
      <c r="O58" s="87">
        <v>0</v>
      </c>
      <c r="P58" s="90">
        <v>0</v>
      </c>
    </row>
    <row r="59" spans="1:16" ht="16.350000000000001" customHeight="1">
      <c r="A59" s="245">
        <v>5</v>
      </c>
      <c r="B59" s="248">
        <v>1</v>
      </c>
      <c r="C59" s="82" t="s">
        <v>78</v>
      </c>
      <c r="D59" s="83">
        <v>0</v>
      </c>
      <c r="E59" s="83">
        <v>0</v>
      </c>
      <c r="F59" s="83">
        <v>0</v>
      </c>
      <c r="G59" s="83">
        <v>0</v>
      </c>
      <c r="H59" s="104">
        <v>0</v>
      </c>
      <c r="I59" s="246"/>
      <c r="J59" s="249"/>
      <c r="K59" s="89" t="s">
        <v>167</v>
      </c>
      <c r="L59" s="87">
        <v>0</v>
      </c>
      <c r="M59" s="87">
        <v>0</v>
      </c>
      <c r="N59" s="87">
        <v>0</v>
      </c>
      <c r="O59" s="87">
        <v>0</v>
      </c>
      <c r="P59" s="90">
        <v>0</v>
      </c>
    </row>
    <row r="60" spans="1:16" ht="16.350000000000001" customHeight="1">
      <c r="A60" s="271"/>
      <c r="B60" s="273"/>
      <c r="C60" s="89" t="s">
        <v>161</v>
      </c>
      <c r="D60" s="87">
        <v>0</v>
      </c>
      <c r="E60" s="87">
        <v>0</v>
      </c>
      <c r="F60" s="87">
        <v>0</v>
      </c>
      <c r="G60" s="87">
        <v>0</v>
      </c>
      <c r="H60" s="88">
        <v>0</v>
      </c>
      <c r="I60" s="246"/>
      <c r="J60" s="264"/>
      <c r="K60" s="89" t="s">
        <v>137</v>
      </c>
      <c r="L60" s="87">
        <v>0</v>
      </c>
      <c r="M60" s="87">
        <v>0</v>
      </c>
      <c r="N60" s="87">
        <v>0</v>
      </c>
      <c r="O60" s="87">
        <v>0</v>
      </c>
      <c r="P60" s="90">
        <v>0</v>
      </c>
    </row>
    <row r="61" spans="1:16" ht="16.350000000000001" customHeight="1">
      <c r="A61" s="271"/>
      <c r="B61" s="273"/>
      <c r="C61" s="89" t="s">
        <v>79</v>
      </c>
      <c r="D61" s="87">
        <v>0</v>
      </c>
      <c r="E61" s="87">
        <v>0</v>
      </c>
      <c r="F61" s="87">
        <v>0</v>
      </c>
      <c r="G61" s="87">
        <v>0</v>
      </c>
      <c r="H61" s="88">
        <v>0</v>
      </c>
      <c r="I61" s="246"/>
      <c r="J61" s="243" t="s">
        <v>195</v>
      </c>
      <c r="K61" s="244"/>
      <c r="L61" s="96">
        <v>0</v>
      </c>
      <c r="M61" s="96">
        <v>0</v>
      </c>
      <c r="N61" s="96">
        <v>0</v>
      </c>
      <c r="O61" s="96">
        <v>0</v>
      </c>
      <c r="P61" s="96">
        <v>0</v>
      </c>
    </row>
    <row r="62" spans="1:16" ht="16.350000000000001" customHeight="1">
      <c r="A62" s="271"/>
      <c r="B62" s="273"/>
      <c r="C62" s="89" t="s">
        <v>80</v>
      </c>
      <c r="D62" s="87">
        <v>0</v>
      </c>
      <c r="E62" s="87">
        <v>0</v>
      </c>
      <c r="F62" s="87">
        <v>0</v>
      </c>
      <c r="G62" s="87">
        <v>0</v>
      </c>
      <c r="H62" s="88">
        <v>0</v>
      </c>
      <c r="I62" s="246"/>
      <c r="J62" s="265">
        <v>2</v>
      </c>
      <c r="K62" s="82" t="s">
        <v>138</v>
      </c>
      <c r="L62" s="83">
        <v>0</v>
      </c>
      <c r="M62" s="83">
        <v>0</v>
      </c>
      <c r="N62" s="83">
        <v>0</v>
      </c>
      <c r="O62" s="83">
        <v>0</v>
      </c>
      <c r="P62" s="84">
        <v>0</v>
      </c>
    </row>
    <row r="63" spans="1:16" ht="16.350000000000001" customHeight="1">
      <c r="A63" s="271"/>
      <c r="B63" s="273"/>
      <c r="C63" s="89" t="s">
        <v>81</v>
      </c>
      <c r="D63" s="87">
        <v>0</v>
      </c>
      <c r="E63" s="87">
        <v>0</v>
      </c>
      <c r="F63" s="87">
        <v>0</v>
      </c>
      <c r="G63" s="87">
        <v>0</v>
      </c>
      <c r="H63" s="88">
        <v>0</v>
      </c>
      <c r="I63" s="246"/>
      <c r="J63" s="266"/>
      <c r="K63" s="89" t="s">
        <v>139</v>
      </c>
      <c r="L63" s="87">
        <v>0</v>
      </c>
      <c r="M63" s="87">
        <v>0</v>
      </c>
      <c r="N63" s="87">
        <v>0</v>
      </c>
      <c r="O63" s="87">
        <v>0</v>
      </c>
      <c r="P63" s="90">
        <v>0</v>
      </c>
    </row>
    <row r="64" spans="1:16" ht="16.350000000000001" customHeight="1">
      <c r="A64" s="271"/>
      <c r="B64" s="274"/>
      <c r="C64" s="91" t="s">
        <v>82</v>
      </c>
      <c r="D64" s="92">
        <v>0</v>
      </c>
      <c r="E64" s="92">
        <v>0</v>
      </c>
      <c r="F64" s="92">
        <v>0</v>
      </c>
      <c r="G64" s="92">
        <v>0</v>
      </c>
      <c r="H64" s="95">
        <v>0</v>
      </c>
      <c r="I64" s="246"/>
      <c r="J64" s="266"/>
      <c r="K64" s="89" t="s">
        <v>162</v>
      </c>
      <c r="L64" s="87">
        <v>0</v>
      </c>
      <c r="M64" s="87">
        <v>0</v>
      </c>
      <c r="N64" s="87">
        <v>0</v>
      </c>
      <c r="O64" s="87">
        <v>0</v>
      </c>
      <c r="P64" s="90">
        <v>0</v>
      </c>
    </row>
    <row r="65" spans="1:16" ht="16.350000000000001" customHeight="1">
      <c r="A65" s="271"/>
      <c r="B65" s="243" t="s">
        <v>195</v>
      </c>
      <c r="C65" s="244"/>
      <c r="D65" s="96">
        <v>0</v>
      </c>
      <c r="E65" s="96">
        <v>0</v>
      </c>
      <c r="F65" s="96">
        <v>0</v>
      </c>
      <c r="G65" s="96">
        <v>0</v>
      </c>
      <c r="H65" s="103">
        <v>0</v>
      </c>
      <c r="I65" s="246"/>
      <c r="J65" s="266"/>
      <c r="K65" s="89" t="s">
        <v>140</v>
      </c>
      <c r="L65" s="87">
        <v>0</v>
      </c>
      <c r="M65" s="87">
        <v>0</v>
      </c>
      <c r="N65" s="87">
        <v>0</v>
      </c>
      <c r="O65" s="87">
        <v>0</v>
      </c>
      <c r="P65" s="90">
        <v>0</v>
      </c>
    </row>
    <row r="66" spans="1:16" ht="16.350000000000001" customHeight="1">
      <c r="A66" s="271"/>
      <c r="B66" s="249">
        <v>2</v>
      </c>
      <c r="C66" s="101" t="s">
        <v>83</v>
      </c>
      <c r="D66" s="83">
        <v>110000</v>
      </c>
      <c r="E66" s="83">
        <v>1</v>
      </c>
      <c r="F66" s="83">
        <v>0</v>
      </c>
      <c r="G66" s="83">
        <v>0</v>
      </c>
      <c r="H66" s="104">
        <v>110000</v>
      </c>
      <c r="I66" s="246"/>
      <c r="J66" s="267"/>
      <c r="K66" s="91" t="s">
        <v>141</v>
      </c>
      <c r="L66" s="92">
        <v>0</v>
      </c>
      <c r="M66" s="92">
        <v>0</v>
      </c>
      <c r="N66" s="92">
        <v>0</v>
      </c>
      <c r="O66" s="92">
        <v>0</v>
      </c>
      <c r="P66" s="93">
        <v>0</v>
      </c>
    </row>
    <row r="67" spans="1:16" ht="16.350000000000001" customHeight="1">
      <c r="A67" s="271"/>
      <c r="B67" s="249"/>
      <c r="C67" s="86" t="s">
        <v>84</v>
      </c>
      <c r="D67" s="87">
        <v>0</v>
      </c>
      <c r="E67" s="87">
        <v>0</v>
      </c>
      <c r="F67" s="87">
        <v>0</v>
      </c>
      <c r="G67" s="87">
        <v>0</v>
      </c>
      <c r="H67" s="88">
        <v>0</v>
      </c>
      <c r="I67" s="247"/>
      <c r="J67" s="243" t="s">
        <v>195</v>
      </c>
      <c r="K67" s="244"/>
      <c r="L67" s="96">
        <v>0</v>
      </c>
      <c r="M67" s="96">
        <v>0</v>
      </c>
      <c r="N67" s="96">
        <v>0</v>
      </c>
      <c r="O67" s="96">
        <v>0</v>
      </c>
      <c r="P67" s="97">
        <v>0</v>
      </c>
    </row>
    <row r="68" spans="1:16" ht="16.350000000000001" customHeight="1">
      <c r="A68" s="271"/>
      <c r="B68" s="249"/>
      <c r="C68" s="86" t="s">
        <v>85</v>
      </c>
      <c r="D68" s="87">
        <v>0</v>
      </c>
      <c r="E68" s="87">
        <v>0</v>
      </c>
      <c r="F68" s="87">
        <v>0</v>
      </c>
      <c r="G68" s="87">
        <v>0</v>
      </c>
      <c r="H68" s="88">
        <v>0</v>
      </c>
      <c r="I68" s="261" t="s">
        <v>157</v>
      </c>
      <c r="J68" s="262"/>
      <c r="K68" s="263"/>
      <c r="L68" s="107">
        <v>0</v>
      </c>
      <c r="M68" s="107">
        <v>0</v>
      </c>
      <c r="N68" s="126">
        <v>0</v>
      </c>
      <c r="O68" s="126">
        <v>0</v>
      </c>
      <c r="P68" s="126">
        <v>0</v>
      </c>
    </row>
    <row r="69" spans="1:16" ht="16.350000000000001" customHeight="1">
      <c r="A69" s="271"/>
      <c r="B69" s="249"/>
      <c r="C69" s="89" t="s">
        <v>203</v>
      </c>
      <c r="D69" s="87">
        <v>0</v>
      </c>
      <c r="E69" s="87">
        <v>0</v>
      </c>
      <c r="F69" s="87">
        <v>0</v>
      </c>
      <c r="G69" s="87">
        <v>0</v>
      </c>
      <c r="H69" s="88">
        <v>0</v>
      </c>
      <c r="I69" s="275">
        <v>11</v>
      </c>
      <c r="J69" s="278">
        <v>1</v>
      </c>
      <c r="K69" s="82" t="s">
        <v>142</v>
      </c>
      <c r="L69" s="83">
        <v>0</v>
      </c>
      <c r="M69" s="83">
        <v>0</v>
      </c>
      <c r="N69" s="83">
        <v>0</v>
      </c>
      <c r="O69" s="83">
        <v>0</v>
      </c>
      <c r="P69" s="84">
        <v>0</v>
      </c>
    </row>
    <row r="70" spans="1:16" ht="16.350000000000001" customHeight="1">
      <c r="A70" s="271"/>
      <c r="B70" s="249"/>
      <c r="C70" s="91" t="s">
        <v>210</v>
      </c>
      <c r="D70" s="92">
        <v>0</v>
      </c>
      <c r="E70" s="92">
        <v>0</v>
      </c>
      <c r="F70" s="92">
        <v>0</v>
      </c>
      <c r="G70" s="92">
        <v>0</v>
      </c>
      <c r="H70" s="95">
        <v>0</v>
      </c>
      <c r="I70" s="276"/>
      <c r="J70" s="279"/>
      <c r="K70" s="89" t="s">
        <v>143</v>
      </c>
      <c r="L70" s="87">
        <v>0</v>
      </c>
      <c r="M70" s="87">
        <v>0</v>
      </c>
      <c r="N70" s="87">
        <v>0</v>
      </c>
      <c r="O70" s="87">
        <v>0</v>
      </c>
      <c r="P70" s="90">
        <v>0</v>
      </c>
    </row>
    <row r="71" spans="1:16" ht="16.350000000000001" customHeight="1">
      <c r="A71" s="272"/>
      <c r="B71" s="243" t="s">
        <v>195</v>
      </c>
      <c r="C71" s="244"/>
      <c r="D71" s="96">
        <v>110000</v>
      </c>
      <c r="E71" s="96">
        <v>1</v>
      </c>
      <c r="F71" s="96">
        <v>0</v>
      </c>
      <c r="G71" s="96">
        <v>0</v>
      </c>
      <c r="H71" s="103">
        <v>110000</v>
      </c>
      <c r="I71" s="276"/>
      <c r="J71" s="279"/>
      <c r="K71" s="91" t="s">
        <v>144</v>
      </c>
      <c r="L71" s="92">
        <v>0</v>
      </c>
      <c r="M71" s="92">
        <v>0</v>
      </c>
      <c r="N71" s="92">
        <v>0</v>
      </c>
      <c r="O71" s="92">
        <v>0</v>
      </c>
      <c r="P71" s="93">
        <v>0</v>
      </c>
    </row>
    <row r="72" spans="1:16" ht="16.350000000000001" customHeight="1">
      <c r="A72" s="261" t="s">
        <v>157</v>
      </c>
      <c r="B72" s="262"/>
      <c r="C72" s="263"/>
      <c r="D72" s="107">
        <v>110000</v>
      </c>
      <c r="E72" s="107">
        <v>1</v>
      </c>
      <c r="F72" s="107">
        <v>0</v>
      </c>
      <c r="G72" s="107">
        <v>0</v>
      </c>
      <c r="H72" s="107">
        <v>110000</v>
      </c>
      <c r="I72" s="276"/>
      <c r="J72" s="280" t="s">
        <v>195</v>
      </c>
      <c r="K72" s="244"/>
      <c r="L72" s="96">
        <v>0</v>
      </c>
      <c r="M72" s="96">
        <v>0</v>
      </c>
      <c r="N72" s="96">
        <v>0</v>
      </c>
      <c r="O72" s="96">
        <v>0</v>
      </c>
      <c r="P72" s="97">
        <v>0</v>
      </c>
    </row>
    <row r="73" spans="1:16" ht="16.350000000000001" customHeight="1">
      <c r="A73" s="245">
        <v>6</v>
      </c>
      <c r="B73" s="248">
        <v>1</v>
      </c>
      <c r="C73" s="82" t="s">
        <v>86</v>
      </c>
      <c r="D73" s="83">
        <v>0</v>
      </c>
      <c r="E73" s="83">
        <v>0</v>
      </c>
      <c r="F73" s="83">
        <v>0</v>
      </c>
      <c r="G73" s="83">
        <v>0</v>
      </c>
      <c r="H73" s="104">
        <v>0</v>
      </c>
      <c r="I73" s="276"/>
      <c r="J73" s="240">
        <v>2</v>
      </c>
      <c r="K73" s="101" t="s">
        <v>145</v>
      </c>
      <c r="L73" s="83">
        <v>0</v>
      </c>
      <c r="M73" s="83">
        <v>0</v>
      </c>
      <c r="N73" s="83">
        <v>0</v>
      </c>
      <c r="O73" s="83">
        <v>0</v>
      </c>
      <c r="P73" s="84">
        <v>0</v>
      </c>
    </row>
    <row r="74" spans="1:16" ht="16.350000000000001" customHeight="1">
      <c r="A74" s="246"/>
      <c r="B74" s="249"/>
      <c r="C74" s="89" t="s">
        <v>87</v>
      </c>
      <c r="D74" s="87">
        <v>0</v>
      </c>
      <c r="E74" s="87">
        <v>0</v>
      </c>
      <c r="F74" s="87">
        <v>0</v>
      </c>
      <c r="G74" s="87">
        <v>0</v>
      </c>
      <c r="H74" s="88">
        <v>0</v>
      </c>
      <c r="I74" s="276"/>
      <c r="J74" s="241"/>
      <c r="K74" s="86" t="s">
        <v>146</v>
      </c>
      <c r="L74" s="87">
        <v>2310000</v>
      </c>
      <c r="M74" s="87">
        <v>21</v>
      </c>
      <c r="N74" s="87">
        <v>0</v>
      </c>
      <c r="O74" s="87">
        <v>0</v>
      </c>
      <c r="P74" s="90">
        <v>2310000</v>
      </c>
    </row>
    <row r="75" spans="1:16" ht="16.350000000000001" customHeight="1">
      <c r="A75" s="246"/>
      <c r="B75" s="249"/>
      <c r="C75" s="89" t="s">
        <v>88</v>
      </c>
      <c r="D75" s="87">
        <v>0</v>
      </c>
      <c r="E75" s="87">
        <v>0</v>
      </c>
      <c r="F75" s="87">
        <v>0</v>
      </c>
      <c r="G75" s="87">
        <v>0</v>
      </c>
      <c r="H75" s="88">
        <v>0</v>
      </c>
      <c r="I75" s="276"/>
      <c r="J75" s="241"/>
      <c r="K75" s="127" t="s">
        <v>147</v>
      </c>
      <c r="L75" s="92">
        <v>0</v>
      </c>
      <c r="M75" s="92">
        <v>0</v>
      </c>
      <c r="N75" s="92">
        <v>0</v>
      </c>
      <c r="O75" s="92">
        <v>0</v>
      </c>
      <c r="P75" s="93">
        <v>0</v>
      </c>
    </row>
    <row r="76" spans="1:16" ht="16.350000000000001" customHeight="1">
      <c r="A76" s="246"/>
      <c r="B76" s="249"/>
      <c r="C76" s="89" t="s">
        <v>89</v>
      </c>
      <c r="D76" s="87">
        <v>0</v>
      </c>
      <c r="E76" s="87">
        <v>0</v>
      </c>
      <c r="F76" s="87">
        <v>0</v>
      </c>
      <c r="G76" s="87">
        <v>0</v>
      </c>
      <c r="H76" s="88">
        <v>0</v>
      </c>
      <c r="I76" s="276"/>
      <c r="J76" s="242"/>
      <c r="K76" s="105" t="s">
        <v>204</v>
      </c>
      <c r="L76" s="128">
        <v>0</v>
      </c>
      <c r="M76" s="128">
        <v>0</v>
      </c>
      <c r="N76" s="128">
        <v>0</v>
      </c>
      <c r="O76" s="128">
        <v>0</v>
      </c>
      <c r="P76" s="129">
        <v>0</v>
      </c>
    </row>
    <row r="77" spans="1:16" ht="16.350000000000001" customHeight="1">
      <c r="A77" s="246"/>
      <c r="B77" s="249"/>
      <c r="C77" s="89" t="s">
        <v>90</v>
      </c>
      <c r="D77" s="87">
        <v>0</v>
      </c>
      <c r="E77" s="87">
        <v>0</v>
      </c>
      <c r="F77" s="87">
        <v>0</v>
      </c>
      <c r="G77" s="87">
        <v>0</v>
      </c>
      <c r="H77" s="88">
        <v>0</v>
      </c>
      <c r="I77" s="277"/>
      <c r="J77" s="280" t="s">
        <v>195</v>
      </c>
      <c r="K77" s="244"/>
      <c r="L77" s="96">
        <v>2310000</v>
      </c>
      <c r="M77" s="96">
        <v>21</v>
      </c>
      <c r="N77" s="96">
        <v>0</v>
      </c>
      <c r="O77" s="96">
        <v>0</v>
      </c>
      <c r="P77" s="97">
        <v>2310000</v>
      </c>
    </row>
    <row r="78" spans="1:16" ht="16.350000000000001" customHeight="1">
      <c r="A78" s="246"/>
      <c r="B78" s="249"/>
      <c r="C78" s="89" t="s">
        <v>91</v>
      </c>
      <c r="D78" s="87">
        <v>0</v>
      </c>
      <c r="E78" s="87">
        <v>0</v>
      </c>
      <c r="F78" s="87">
        <v>0</v>
      </c>
      <c r="G78" s="87">
        <v>0</v>
      </c>
      <c r="H78" s="88">
        <v>0</v>
      </c>
      <c r="I78" s="261" t="s">
        <v>157</v>
      </c>
      <c r="J78" s="262"/>
      <c r="K78" s="263"/>
      <c r="L78" s="107">
        <v>2310000</v>
      </c>
      <c r="M78" s="107">
        <v>21</v>
      </c>
      <c r="N78" s="107">
        <v>0</v>
      </c>
      <c r="O78" s="107">
        <v>0</v>
      </c>
      <c r="P78" s="108">
        <v>2310000</v>
      </c>
    </row>
    <row r="79" spans="1:16" ht="16.350000000000001" customHeight="1">
      <c r="A79" s="246"/>
      <c r="B79" s="249"/>
      <c r="C79" s="91" t="s">
        <v>92</v>
      </c>
      <c r="D79" s="92">
        <v>0</v>
      </c>
      <c r="E79" s="92">
        <v>0</v>
      </c>
      <c r="F79" s="92">
        <v>0</v>
      </c>
      <c r="G79" s="92">
        <v>0</v>
      </c>
      <c r="H79" s="95">
        <v>0</v>
      </c>
      <c r="I79" s="245">
        <v>12</v>
      </c>
      <c r="J79" s="248">
        <v>1</v>
      </c>
      <c r="K79" s="89" t="s">
        <v>148</v>
      </c>
      <c r="L79" s="87">
        <v>0</v>
      </c>
      <c r="M79" s="87">
        <v>0</v>
      </c>
      <c r="N79" s="87">
        <v>0</v>
      </c>
      <c r="O79" s="87">
        <v>0</v>
      </c>
      <c r="P79" s="90">
        <v>0</v>
      </c>
    </row>
    <row r="80" spans="1:16" ht="16.350000000000001" customHeight="1">
      <c r="A80" s="246"/>
      <c r="B80" s="243" t="s">
        <v>195</v>
      </c>
      <c r="C80" s="244"/>
      <c r="D80" s="96">
        <v>0</v>
      </c>
      <c r="E80" s="96">
        <v>0</v>
      </c>
      <c r="F80" s="96">
        <v>0</v>
      </c>
      <c r="G80" s="96">
        <v>0</v>
      </c>
      <c r="H80" s="96">
        <v>0</v>
      </c>
      <c r="I80" s="271"/>
      <c r="J80" s="273"/>
      <c r="K80" s="89" t="s">
        <v>149</v>
      </c>
      <c r="L80" s="87">
        <v>0</v>
      </c>
      <c r="M80" s="87">
        <v>0</v>
      </c>
      <c r="N80" s="87">
        <v>0</v>
      </c>
      <c r="O80" s="87">
        <v>0</v>
      </c>
      <c r="P80" s="90">
        <v>0</v>
      </c>
    </row>
    <row r="81" spans="1:16" ht="16.350000000000001" customHeight="1">
      <c r="A81" s="246"/>
      <c r="B81" s="265">
        <v>2</v>
      </c>
      <c r="C81" s="82" t="s">
        <v>93</v>
      </c>
      <c r="D81" s="83">
        <v>0</v>
      </c>
      <c r="E81" s="83">
        <v>0</v>
      </c>
      <c r="F81" s="83">
        <v>0</v>
      </c>
      <c r="G81" s="83">
        <v>0</v>
      </c>
      <c r="H81" s="104">
        <v>0</v>
      </c>
      <c r="I81" s="271"/>
      <c r="J81" s="274"/>
      <c r="K81" s="91" t="s">
        <v>150</v>
      </c>
      <c r="L81" s="92">
        <v>0</v>
      </c>
      <c r="M81" s="92">
        <v>0</v>
      </c>
      <c r="N81" s="92">
        <v>0</v>
      </c>
      <c r="O81" s="92">
        <v>0</v>
      </c>
      <c r="P81" s="93">
        <v>0</v>
      </c>
    </row>
    <row r="82" spans="1:16" ht="16.350000000000001" customHeight="1">
      <c r="A82" s="246"/>
      <c r="B82" s="266"/>
      <c r="C82" s="89" t="s">
        <v>94</v>
      </c>
      <c r="D82" s="87">
        <v>0</v>
      </c>
      <c r="E82" s="87">
        <v>0</v>
      </c>
      <c r="F82" s="87">
        <v>0</v>
      </c>
      <c r="G82" s="87">
        <v>0</v>
      </c>
      <c r="H82" s="88">
        <v>0</v>
      </c>
      <c r="I82" s="271"/>
      <c r="J82" s="243" t="s">
        <v>195</v>
      </c>
      <c r="K82" s="244"/>
      <c r="L82" s="96">
        <v>0</v>
      </c>
      <c r="M82" s="96">
        <v>0</v>
      </c>
      <c r="N82" s="96">
        <v>0</v>
      </c>
      <c r="O82" s="96">
        <v>0</v>
      </c>
      <c r="P82" s="97">
        <v>0</v>
      </c>
    </row>
    <row r="83" spans="1:16" ht="16.350000000000001" customHeight="1">
      <c r="A83" s="246"/>
      <c r="B83" s="266"/>
      <c r="C83" s="89" t="s">
        <v>95</v>
      </c>
      <c r="D83" s="87">
        <v>0</v>
      </c>
      <c r="E83" s="87">
        <v>0</v>
      </c>
      <c r="F83" s="87">
        <v>0</v>
      </c>
      <c r="G83" s="87">
        <v>0</v>
      </c>
      <c r="H83" s="88">
        <v>0</v>
      </c>
      <c r="I83" s="271"/>
      <c r="J83" s="265">
        <v>2</v>
      </c>
      <c r="K83" s="82" t="s">
        <v>151</v>
      </c>
      <c r="L83" s="83">
        <v>0</v>
      </c>
      <c r="M83" s="83">
        <v>0</v>
      </c>
      <c r="N83" s="83">
        <v>0</v>
      </c>
      <c r="O83" s="83">
        <v>0</v>
      </c>
      <c r="P83" s="84">
        <v>0</v>
      </c>
    </row>
    <row r="84" spans="1:16" ht="16.350000000000001" customHeight="1">
      <c r="A84" s="246"/>
      <c r="B84" s="266"/>
      <c r="C84" s="89" t="s">
        <v>96</v>
      </c>
      <c r="D84" s="87">
        <v>0</v>
      </c>
      <c r="E84" s="87">
        <v>0</v>
      </c>
      <c r="F84" s="87">
        <v>0</v>
      </c>
      <c r="G84" s="87">
        <v>0</v>
      </c>
      <c r="H84" s="88">
        <v>0</v>
      </c>
      <c r="I84" s="271"/>
      <c r="J84" s="266"/>
      <c r="K84" s="89" t="s">
        <v>163</v>
      </c>
      <c r="L84" s="87">
        <v>0</v>
      </c>
      <c r="M84" s="87">
        <v>0</v>
      </c>
      <c r="N84" s="87">
        <v>0</v>
      </c>
      <c r="O84" s="87">
        <v>0</v>
      </c>
      <c r="P84" s="90">
        <v>0</v>
      </c>
    </row>
    <row r="85" spans="1:16" ht="16.350000000000001" customHeight="1">
      <c r="A85" s="246"/>
      <c r="B85" s="267"/>
      <c r="C85" s="91" t="s">
        <v>97</v>
      </c>
      <c r="D85" s="92">
        <v>0</v>
      </c>
      <c r="E85" s="92">
        <v>0</v>
      </c>
      <c r="F85" s="92">
        <v>0</v>
      </c>
      <c r="G85" s="92">
        <v>0</v>
      </c>
      <c r="H85" s="95">
        <v>0</v>
      </c>
      <c r="I85" s="271"/>
      <c r="J85" s="266"/>
      <c r="K85" s="89" t="s">
        <v>152</v>
      </c>
      <c r="L85" s="87">
        <v>0</v>
      </c>
      <c r="M85" s="87">
        <v>0</v>
      </c>
      <c r="N85" s="87">
        <v>0</v>
      </c>
      <c r="O85" s="87">
        <v>0</v>
      </c>
      <c r="P85" s="90">
        <v>0</v>
      </c>
    </row>
    <row r="86" spans="1:16" ht="16.350000000000001" customHeight="1">
      <c r="A86" s="247"/>
      <c r="B86" s="243" t="s">
        <v>195</v>
      </c>
      <c r="C86" s="244"/>
      <c r="D86" s="96">
        <v>0</v>
      </c>
      <c r="E86" s="96">
        <v>0</v>
      </c>
      <c r="F86" s="96">
        <v>0</v>
      </c>
      <c r="G86" s="96">
        <v>0</v>
      </c>
      <c r="H86" s="103">
        <v>0</v>
      </c>
      <c r="I86" s="271"/>
      <c r="J86" s="266"/>
      <c r="K86" s="89" t="s">
        <v>153</v>
      </c>
      <c r="L86" s="87">
        <v>0</v>
      </c>
      <c r="M86" s="87">
        <v>0</v>
      </c>
      <c r="N86" s="87">
        <v>0</v>
      </c>
      <c r="O86" s="87">
        <v>0</v>
      </c>
      <c r="P86" s="90">
        <v>0</v>
      </c>
    </row>
    <row r="87" spans="1:16" ht="16.350000000000001" customHeight="1">
      <c r="A87" s="261" t="s">
        <v>157</v>
      </c>
      <c r="B87" s="262"/>
      <c r="C87" s="263"/>
      <c r="D87" s="107">
        <v>0</v>
      </c>
      <c r="E87" s="107">
        <v>0</v>
      </c>
      <c r="F87" s="107">
        <v>0</v>
      </c>
      <c r="G87" s="107">
        <v>0</v>
      </c>
      <c r="H87" s="107">
        <v>0</v>
      </c>
      <c r="I87" s="272"/>
      <c r="J87" s="243" t="s">
        <v>195</v>
      </c>
      <c r="K87" s="244"/>
      <c r="L87" s="96">
        <v>0</v>
      </c>
      <c r="M87" s="96">
        <v>0</v>
      </c>
      <c r="N87" s="96">
        <v>0</v>
      </c>
      <c r="O87" s="96">
        <v>0</v>
      </c>
      <c r="P87" s="97">
        <v>0</v>
      </c>
    </row>
    <row r="88" spans="1:16" ht="16.350000000000001" customHeight="1">
      <c r="A88" s="166"/>
      <c r="B88" s="130"/>
      <c r="C88" s="131"/>
      <c r="D88" s="132"/>
      <c r="E88" s="132"/>
      <c r="F88" s="132"/>
      <c r="G88" s="132">
        <v>0</v>
      </c>
      <c r="H88" s="133"/>
      <c r="I88" s="261" t="s">
        <v>157</v>
      </c>
      <c r="J88" s="262"/>
      <c r="K88" s="263"/>
      <c r="L88" s="107">
        <v>0</v>
      </c>
      <c r="M88" s="107">
        <v>0</v>
      </c>
      <c r="N88" s="107">
        <v>0</v>
      </c>
      <c r="O88" s="107">
        <v>0</v>
      </c>
      <c r="P88" s="108">
        <v>0</v>
      </c>
    </row>
    <row r="89" spans="1:16" ht="16.350000000000001" customHeight="1">
      <c r="A89" s="168"/>
      <c r="B89" s="169"/>
      <c r="C89" s="170"/>
      <c r="D89" s="171"/>
      <c r="E89" s="171"/>
      <c r="F89" s="171"/>
      <c r="G89" s="171">
        <v>0</v>
      </c>
      <c r="H89" s="172"/>
      <c r="I89" s="284" t="s">
        <v>164</v>
      </c>
      <c r="J89" s="285"/>
      <c r="K89" s="286"/>
      <c r="L89" s="140">
        <v>4950000</v>
      </c>
      <c r="M89" s="140">
        <v>45</v>
      </c>
      <c r="N89" s="140">
        <v>279400</v>
      </c>
      <c r="O89" s="140">
        <v>0</v>
      </c>
      <c r="P89" s="173">
        <v>5229400</v>
      </c>
    </row>
    <row r="90" spans="1:16" ht="27.75" customHeight="1">
      <c r="A90" s="282" t="s">
        <v>286</v>
      </c>
      <c r="B90" s="283"/>
      <c r="C90" s="283"/>
      <c r="D90" s="283"/>
      <c r="E90" s="283"/>
      <c r="F90" s="283"/>
      <c r="G90" s="283"/>
      <c r="H90" s="283"/>
      <c r="I90" s="283"/>
      <c r="J90" s="283"/>
      <c r="K90" s="283"/>
      <c r="L90" s="283"/>
      <c r="M90" s="283"/>
      <c r="N90" s="283"/>
      <c r="O90" s="283"/>
      <c r="P90" s="283"/>
    </row>
    <row r="91" spans="1:16" ht="24.75" customHeight="1">
      <c r="A91" s="281" t="s">
        <v>356</v>
      </c>
      <c r="B91" s="281"/>
      <c r="C91" s="281"/>
      <c r="D91" s="281"/>
      <c r="E91" s="281"/>
      <c r="F91" s="281"/>
      <c r="G91" s="281"/>
      <c r="H91" s="281"/>
      <c r="I91" s="281"/>
      <c r="J91" s="281"/>
      <c r="K91" s="281"/>
      <c r="L91" s="281"/>
      <c r="M91" s="281"/>
      <c r="N91" s="281"/>
      <c r="O91" s="281"/>
      <c r="P91" s="281"/>
    </row>
    <row r="92" spans="1:16" ht="15" customHeight="1"/>
    <row r="93" spans="1:16" ht="15" customHeight="1"/>
    <row r="94" spans="1:16" ht="18.75" customHeight="1"/>
    <row r="95" spans="1:16" ht="18.75" customHeight="1"/>
    <row r="96" spans="1:16" ht="18.75" customHeight="1"/>
    <row r="97" spans="3:16" s="141" customFormat="1" ht="18.75" customHeight="1">
      <c r="C97" s="142"/>
      <c r="D97" s="85"/>
      <c r="E97" s="85"/>
      <c r="F97" s="85"/>
      <c r="G97" s="85"/>
      <c r="H97" s="85"/>
      <c r="K97" s="142"/>
      <c r="L97" s="85"/>
      <c r="M97" s="85"/>
      <c r="N97" s="85"/>
      <c r="O97" s="85"/>
      <c r="P97" s="85"/>
    </row>
    <row r="98" spans="3:16" s="141" customFormat="1" ht="18.75" customHeight="1">
      <c r="C98" s="142"/>
      <c r="D98" s="85"/>
      <c r="E98" s="85"/>
      <c r="F98" s="85"/>
      <c r="G98" s="85"/>
      <c r="H98" s="85"/>
      <c r="K98" s="142"/>
      <c r="L98" s="85"/>
      <c r="M98" s="85"/>
      <c r="N98" s="85"/>
      <c r="O98" s="85"/>
      <c r="P98" s="85"/>
    </row>
    <row r="99" spans="3:16" s="141" customFormat="1" ht="18.75" customHeight="1">
      <c r="C99" s="142"/>
      <c r="D99" s="85"/>
      <c r="E99" s="85"/>
      <c r="F99" s="85"/>
      <c r="G99" s="85"/>
      <c r="H99" s="85"/>
      <c r="K99" s="142"/>
      <c r="L99" s="85"/>
      <c r="M99" s="85"/>
      <c r="N99" s="85"/>
      <c r="O99" s="85"/>
      <c r="P99" s="85"/>
    </row>
    <row r="100" spans="3:16" s="141" customFormat="1" ht="18.75" customHeight="1">
      <c r="C100" s="142"/>
      <c r="D100" s="85"/>
      <c r="E100" s="85"/>
      <c r="F100" s="85"/>
      <c r="G100" s="85"/>
      <c r="H100" s="85"/>
      <c r="K100" s="142"/>
      <c r="L100" s="85"/>
      <c r="M100" s="85"/>
      <c r="N100" s="85"/>
      <c r="O100" s="85"/>
      <c r="P100" s="85"/>
    </row>
    <row r="101" spans="3:16" s="141" customFormat="1" ht="18.75" customHeight="1">
      <c r="C101" s="142"/>
      <c r="D101" s="85"/>
      <c r="E101" s="85"/>
      <c r="F101" s="85"/>
      <c r="G101" s="85"/>
      <c r="H101" s="85"/>
      <c r="K101" s="142"/>
      <c r="L101" s="85"/>
      <c r="M101" s="85"/>
      <c r="N101" s="85"/>
      <c r="O101" s="85"/>
      <c r="P101" s="85"/>
    </row>
    <row r="102" spans="3:16" s="141" customFormat="1" ht="18.75" customHeight="1">
      <c r="C102" s="142"/>
      <c r="D102" s="85"/>
      <c r="E102" s="85"/>
      <c r="F102" s="85"/>
      <c r="G102" s="85"/>
      <c r="H102" s="85"/>
      <c r="K102" s="142"/>
      <c r="L102" s="85"/>
      <c r="M102" s="85"/>
      <c r="N102" s="85"/>
      <c r="O102" s="85"/>
      <c r="P102" s="85"/>
    </row>
    <row r="103" spans="3:16" s="141" customFormat="1" ht="18.75" customHeight="1">
      <c r="C103" s="142"/>
      <c r="D103" s="85"/>
      <c r="E103" s="85"/>
      <c r="F103" s="85"/>
      <c r="G103" s="85"/>
      <c r="H103" s="85"/>
      <c r="K103" s="142"/>
      <c r="L103" s="85"/>
      <c r="M103" s="85"/>
      <c r="N103" s="85"/>
      <c r="O103" s="85"/>
      <c r="P103" s="85"/>
    </row>
    <row r="104" spans="3:16" s="141" customFormat="1" ht="18.75" customHeight="1">
      <c r="C104" s="142"/>
      <c r="D104" s="85"/>
      <c r="E104" s="85"/>
      <c r="F104" s="85"/>
      <c r="G104" s="85"/>
      <c r="H104" s="85"/>
      <c r="K104" s="142"/>
      <c r="L104" s="85"/>
      <c r="M104" s="85"/>
      <c r="N104" s="85"/>
      <c r="O104" s="85"/>
      <c r="P104" s="85"/>
    </row>
    <row r="105" spans="3:16" s="141" customFormat="1" ht="18.75" customHeight="1">
      <c r="C105" s="142"/>
      <c r="D105" s="85"/>
      <c r="E105" s="85"/>
      <c r="F105" s="85"/>
      <c r="G105" s="85"/>
      <c r="H105" s="85"/>
      <c r="K105" s="142"/>
      <c r="L105" s="85"/>
      <c r="M105" s="85"/>
      <c r="N105" s="85"/>
      <c r="O105" s="85"/>
      <c r="P105" s="85"/>
    </row>
    <row r="106" spans="3:16" s="141" customFormat="1" ht="18.75" customHeight="1">
      <c r="C106" s="142"/>
      <c r="D106" s="85"/>
      <c r="E106" s="85"/>
      <c r="F106" s="85"/>
      <c r="G106" s="85"/>
      <c r="H106" s="85"/>
      <c r="K106" s="142"/>
      <c r="L106" s="85"/>
      <c r="M106" s="85"/>
      <c r="N106" s="85"/>
      <c r="O106" s="85"/>
      <c r="P106" s="85"/>
    </row>
    <row r="107" spans="3:16" s="141" customFormat="1" ht="18.75" customHeight="1">
      <c r="C107" s="142"/>
      <c r="D107" s="85"/>
      <c r="E107" s="85"/>
      <c r="F107" s="85"/>
      <c r="G107" s="85"/>
      <c r="H107" s="85"/>
      <c r="K107" s="142"/>
      <c r="L107" s="85"/>
      <c r="M107" s="85"/>
      <c r="N107" s="85"/>
      <c r="O107" s="85"/>
      <c r="P107" s="85"/>
    </row>
    <row r="108" spans="3:16" s="141" customFormat="1" ht="18.75" customHeight="1">
      <c r="C108" s="142"/>
      <c r="D108" s="85"/>
      <c r="E108" s="85"/>
      <c r="F108" s="85"/>
      <c r="G108" s="85"/>
      <c r="H108" s="85"/>
      <c r="K108" s="142"/>
      <c r="L108" s="85"/>
      <c r="M108" s="85"/>
      <c r="N108" s="85"/>
      <c r="O108" s="85"/>
      <c r="P108" s="85"/>
    </row>
    <row r="109" spans="3:16" s="141" customFormat="1" ht="18.75" customHeight="1">
      <c r="C109" s="142"/>
      <c r="D109" s="85"/>
      <c r="E109" s="85"/>
      <c r="F109" s="85"/>
      <c r="G109" s="85"/>
      <c r="H109" s="85"/>
      <c r="K109" s="142"/>
      <c r="L109" s="85"/>
      <c r="M109" s="85"/>
      <c r="N109" s="85"/>
      <c r="O109" s="85"/>
      <c r="P109" s="85"/>
    </row>
    <row r="110" spans="3:16" s="141" customFormat="1" ht="18.75" customHeight="1">
      <c r="C110" s="142"/>
      <c r="D110" s="85"/>
      <c r="E110" s="85"/>
      <c r="F110" s="85"/>
      <c r="G110" s="85"/>
      <c r="H110" s="85"/>
      <c r="K110" s="142"/>
      <c r="L110" s="85"/>
      <c r="M110" s="85"/>
      <c r="N110" s="85"/>
      <c r="O110" s="85"/>
      <c r="P110" s="85"/>
    </row>
    <row r="111" spans="3:16" s="141" customFormat="1" ht="18.75" customHeight="1">
      <c r="C111" s="142"/>
      <c r="D111" s="85"/>
      <c r="E111" s="85"/>
      <c r="F111" s="85"/>
      <c r="G111" s="85"/>
      <c r="H111" s="85"/>
      <c r="K111" s="142"/>
      <c r="L111" s="85"/>
      <c r="M111" s="85"/>
      <c r="N111" s="85"/>
      <c r="O111" s="85"/>
      <c r="P111" s="85"/>
    </row>
    <row r="112" spans="3:16" s="141" customFormat="1" ht="18.75" customHeight="1">
      <c r="C112" s="142"/>
      <c r="D112" s="85"/>
      <c r="E112" s="85"/>
      <c r="F112" s="85"/>
      <c r="G112" s="85"/>
      <c r="H112" s="85"/>
      <c r="K112" s="142"/>
      <c r="L112" s="85"/>
      <c r="M112" s="85"/>
      <c r="N112" s="85"/>
      <c r="O112" s="85"/>
      <c r="P112" s="85"/>
    </row>
    <row r="113" spans="3:16" s="141" customFormat="1" ht="18.75" customHeight="1">
      <c r="C113" s="142"/>
      <c r="D113" s="85"/>
      <c r="E113" s="85"/>
      <c r="F113" s="85"/>
      <c r="G113" s="85"/>
      <c r="H113" s="85"/>
      <c r="K113" s="142"/>
      <c r="L113" s="85"/>
      <c r="M113" s="85"/>
      <c r="N113" s="85"/>
      <c r="O113" s="85"/>
      <c r="P113" s="85"/>
    </row>
    <row r="114" spans="3:16" s="141" customFormat="1" ht="18.75" customHeight="1">
      <c r="C114" s="142"/>
      <c r="D114" s="85"/>
      <c r="E114" s="85"/>
      <c r="F114" s="85"/>
      <c r="G114" s="85"/>
      <c r="H114" s="85"/>
      <c r="K114" s="142"/>
      <c r="L114" s="85"/>
      <c r="M114" s="85"/>
      <c r="N114" s="85"/>
      <c r="O114" s="85"/>
      <c r="P114" s="85"/>
    </row>
    <row r="115" spans="3:16" s="141" customFormat="1" ht="18.75" customHeight="1">
      <c r="C115" s="142"/>
      <c r="D115" s="85"/>
      <c r="E115" s="85"/>
      <c r="F115" s="85"/>
      <c r="G115" s="85"/>
      <c r="H115" s="85"/>
      <c r="K115" s="142"/>
      <c r="L115" s="85"/>
      <c r="M115" s="85"/>
      <c r="N115" s="85"/>
      <c r="O115" s="85"/>
      <c r="P115" s="85"/>
    </row>
    <row r="116" spans="3:16" s="141" customFormat="1" ht="18.75" customHeight="1">
      <c r="C116" s="142"/>
      <c r="D116" s="85"/>
      <c r="E116" s="85"/>
      <c r="F116" s="85"/>
      <c r="G116" s="85"/>
      <c r="H116" s="85"/>
      <c r="K116" s="142"/>
      <c r="L116" s="85"/>
      <c r="M116" s="85"/>
      <c r="N116" s="85"/>
      <c r="O116" s="85"/>
      <c r="P116" s="85"/>
    </row>
    <row r="117" spans="3:16" s="141" customFormat="1" ht="18.75" customHeight="1">
      <c r="C117" s="142"/>
      <c r="D117" s="85"/>
      <c r="E117" s="85"/>
      <c r="F117" s="85"/>
      <c r="G117" s="85"/>
      <c r="H117" s="85"/>
      <c r="K117" s="142"/>
      <c r="L117" s="85"/>
      <c r="M117" s="85"/>
      <c r="N117" s="85"/>
      <c r="O117" s="85"/>
      <c r="P117" s="85"/>
    </row>
    <row r="118" spans="3:16" s="141" customFormat="1" ht="18.75" customHeight="1">
      <c r="C118" s="142"/>
      <c r="D118" s="85"/>
      <c r="E118" s="85"/>
      <c r="F118" s="85"/>
      <c r="G118" s="85"/>
      <c r="H118" s="85"/>
      <c r="K118" s="142"/>
      <c r="L118" s="85"/>
      <c r="M118" s="85"/>
      <c r="N118" s="85"/>
      <c r="O118" s="85"/>
      <c r="P118" s="85"/>
    </row>
    <row r="119" spans="3:16" s="141" customFormat="1" ht="18.75" customHeight="1">
      <c r="C119" s="142"/>
      <c r="D119" s="85"/>
      <c r="E119" s="85"/>
      <c r="F119" s="85"/>
      <c r="G119" s="85"/>
      <c r="H119" s="85"/>
      <c r="K119" s="142"/>
      <c r="L119" s="85"/>
      <c r="M119" s="85"/>
      <c r="N119" s="85"/>
      <c r="O119" s="85"/>
      <c r="P119" s="85"/>
    </row>
    <row r="120" spans="3:16" s="141" customFormat="1" ht="18.75" customHeight="1">
      <c r="C120" s="142"/>
      <c r="D120" s="85"/>
      <c r="E120" s="85"/>
      <c r="F120" s="85"/>
      <c r="G120" s="85"/>
      <c r="H120" s="85"/>
      <c r="K120" s="142"/>
      <c r="L120" s="85"/>
      <c r="M120" s="85"/>
      <c r="N120" s="85"/>
      <c r="O120" s="85"/>
      <c r="P120" s="85"/>
    </row>
    <row r="121" spans="3:16" s="141" customFormat="1" ht="18.75" customHeight="1">
      <c r="C121" s="142"/>
      <c r="D121" s="85"/>
      <c r="E121" s="85"/>
      <c r="F121" s="85"/>
      <c r="G121" s="85"/>
      <c r="H121" s="85"/>
      <c r="K121" s="142"/>
      <c r="L121" s="85"/>
      <c r="M121" s="85"/>
      <c r="N121" s="85"/>
      <c r="O121" s="85"/>
      <c r="P121" s="85"/>
    </row>
    <row r="122" spans="3:16" s="141" customFormat="1" ht="18.75" customHeight="1">
      <c r="C122" s="142"/>
      <c r="D122" s="85"/>
      <c r="E122" s="85"/>
      <c r="F122" s="85"/>
      <c r="G122" s="85"/>
      <c r="H122" s="85"/>
      <c r="K122" s="142"/>
      <c r="L122" s="85"/>
      <c r="M122" s="85"/>
      <c r="N122" s="85"/>
      <c r="O122" s="85"/>
      <c r="P122" s="85"/>
    </row>
    <row r="123" spans="3:16" s="141" customFormat="1" ht="18.75" customHeight="1">
      <c r="C123" s="142"/>
      <c r="D123" s="85"/>
      <c r="E123" s="85"/>
      <c r="F123" s="85"/>
      <c r="G123" s="85"/>
      <c r="H123" s="85"/>
      <c r="K123" s="142"/>
      <c r="L123" s="85"/>
      <c r="M123" s="85"/>
      <c r="N123" s="85"/>
      <c r="O123" s="85"/>
      <c r="P123" s="85"/>
    </row>
    <row r="124" spans="3:16" s="141" customFormat="1" ht="18.75" customHeight="1">
      <c r="C124" s="142"/>
      <c r="D124" s="85"/>
      <c r="E124" s="85"/>
      <c r="F124" s="85"/>
      <c r="G124" s="85"/>
      <c r="H124" s="85"/>
      <c r="K124" s="142"/>
      <c r="L124" s="85"/>
      <c r="M124" s="85"/>
      <c r="N124" s="85"/>
      <c r="O124" s="85"/>
      <c r="P124" s="85"/>
    </row>
    <row r="125" spans="3:16" s="141" customFormat="1" ht="18.75" customHeight="1">
      <c r="C125" s="142"/>
      <c r="D125" s="85"/>
      <c r="E125" s="85"/>
      <c r="F125" s="85"/>
      <c r="G125" s="85"/>
      <c r="H125" s="85"/>
      <c r="K125" s="142"/>
      <c r="L125" s="85"/>
      <c r="M125" s="85"/>
      <c r="N125" s="85"/>
      <c r="O125" s="85"/>
      <c r="P125" s="85"/>
    </row>
    <row r="126" spans="3:16" s="141" customFormat="1" ht="18.75" customHeight="1">
      <c r="C126" s="142"/>
      <c r="D126" s="85"/>
      <c r="E126" s="85"/>
      <c r="F126" s="85"/>
      <c r="G126" s="85"/>
      <c r="H126" s="85"/>
      <c r="K126" s="142"/>
      <c r="L126" s="85"/>
      <c r="M126" s="85"/>
      <c r="N126" s="85"/>
      <c r="O126" s="85"/>
      <c r="P126" s="85"/>
    </row>
    <row r="127" spans="3:16" s="141" customFormat="1" ht="18.75" customHeight="1">
      <c r="C127" s="142"/>
      <c r="D127" s="85"/>
      <c r="E127" s="85"/>
      <c r="F127" s="85"/>
      <c r="G127" s="85"/>
      <c r="H127" s="85"/>
      <c r="K127" s="142"/>
      <c r="L127" s="85"/>
      <c r="M127" s="85"/>
      <c r="N127" s="85"/>
      <c r="O127" s="85"/>
      <c r="P127" s="85"/>
    </row>
    <row r="128" spans="3:16" s="141" customFormat="1" ht="18.75" customHeight="1">
      <c r="C128" s="142"/>
      <c r="D128" s="85"/>
      <c r="E128" s="85"/>
      <c r="F128" s="85"/>
      <c r="G128" s="85"/>
      <c r="H128" s="85"/>
      <c r="K128" s="142"/>
      <c r="L128" s="85"/>
      <c r="M128" s="85"/>
      <c r="N128" s="85"/>
      <c r="O128" s="85"/>
      <c r="P128" s="85"/>
    </row>
    <row r="129" spans="3:16" s="141" customFormat="1" ht="18.75" customHeight="1">
      <c r="C129" s="142"/>
      <c r="D129" s="85"/>
      <c r="E129" s="85"/>
      <c r="F129" s="85"/>
      <c r="G129" s="85"/>
      <c r="H129" s="85"/>
      <c r="K129" s="142"/>
      <c r="L129" s="85"/>
      <c r="M129" s="85"/>
      <c r="N129" s="85"/>
      <c r="O129" s="85"/>
      <c r="P129" s="85"/>
    </row>
    <row r="130" spans="3:16" s="141" customFormat="1" ht="18.75" customHeight="1">
      <c r="C130" s="142"/>
      <c r="D130" s="85"/>
      <c r="E130" s="85"/>
      <c r="F130" s="85"/>
      <c r="G130" s="85"/>
      <c r="H130" s="85"/>
      <c r="K130" s="142"/>
      <c r="L130" s="85"/>
      <c r="M130" s="85"/>
      <c r="N130" s="85"/>
      <c r="O130" s="85"/>
      <c r="P130" s="85"/>
    </row>
    <row r="131" spans="3:16" s="141" customFormat="1" ht="18.75" customHeight="1">
      <c r="C131" s="142"/>
      <c r="D131" s="85"/>
      <c r="E131" s="85"/>
      <c r="F131" s="85"/>
      <c r="G131" s="85"/>
      <c r="H131" s="85"/>
      <c r="K131" s="142"/>
      <c r="L131" s="85"/>
      <c r="M131" s="85"/>
      <c r="N131" s="85"/>
      <c r="O131" s="85"/>
      <c r="P131" s="85"/>
    </row>
    <row r="132" spans="3:16" s="141" customFormat="1" ht="18.75" customHeight="1">
      <c r="C132" s="142"/>
      <c r="D132" s="85"/>
      <c r="E132" s="85"/>
      <c r="F132" s="85"/>
      <c r="G132" s="85"/>
      <c r="H132" s="85"/>
      <c r="K132" s="142"/>
      <c r="L132" s="85"/>
      <c r="M132" s="85"/>
      <c r="N132" s="85"/>
      <c r="O132" s="85"/>
      <c r="P132" s="85"/>
    </row>
    <row r="133" spans="3:16" s="141" customFormat="1" ht="18.75" customHeight="1">
      <c r="C133" s="142"/>
      <c r="D133" s="85"/>
      <c r="E133" s="85"/>
      <c r="F133" s="85"/>
      <c r="G133" s="85"/>
      <c r="H133" s="85"/>
      <c r="K133" s="142"/>
      <c r="L133" s="85"/>
      <c r="M133" s="85"/>
      <c r="N133" s="85"/>
      <c r="O133" s="85"/>
      <c r="P133" s="85"/>
    </row>
    <row r="134" spans="3:16" s="141" customFormat="1" ht="18.75" customHeight="1">
      <c r="C134" s="142"/>
      <c r="D134" s="85"/>
      <c r="E134" s="85"/>
      <c r="F134" s="85"/>
      <c r="G134" s="85"/>
      <c r="H134" s="85"/>
      <c r="K134" s="142"/>
      <c r="L134" s="85"/>
      <c r="M134" s="85"/>
      <c r="N134" s="85"/>
      <c r="O134" s="85"/>
      <c r="P134" s="85"/>
    </row>
    <row r="135" spans="3:16" s="141" customFormat="1" ht="18.75" customHeight="1">
      <c r="C135" s="142"/>
      <c r="D135" s="85"/>
      <c r="E135" s="85"/>
      <c r="F135" s="85"/>
      <c r="G135" s="85"/>
      <c r="H135" s="85"/>
      <c r="K135" s="142"/>
      <c r="L135" s="85"/>
      <c r="M135" s="85"/>
      <c r="N135" s="85"/>
      <c r="O135" s="85"/>
      <c r="P135" s="85"/>
    </row>
    <row r="136" spans="3:16" s="141" customFormat="1" ht="18.75" customHeight="1">
      <c r="C136" s="142"/>
      <c r="D136" s="85"/>
      <c r="E136" s="85"/>
      <c r="F136" s="85"/>
      <c r="G136" s="85"/>
      <c r="H136" s="85"/>
      <c r="K136" s="142"/>
      <c r="L136" s="85"/>
      <c r="M136" s="85"/>
      <c r="N136" s="85"/>
      <c r="O136" s="85"/>
      <c r="P136" s="85"/>
    </row>
    <row r="137" spans="3:16" s="141" customFormat="1" ht="18.75" customHeight="1">
      <c r="C137" s="142"/>
      <c r="D137" s="85"/>
      <c r="E137" s="85"/>
      <c r="F137" s="85"/>
      <c r="G137" s="85"/>
      <c r="H137" s="85"/>
      <c r="K137" s="142"/>
      <c r="L137" s="85"/>
      <c r="M137" s="85"/>
      <c r="N137" s="85"/>
      <c r="O137" s="85"/>
      <c r="P137" s="85"/>
    </row>
    <row r="138" spans="3:16" s="141" customFormat="1" ht="18.75" customHeight="1">
      <c r="C138" s="142"/>
      <c r="D138" s="85"/>
      <c r="E138" s="85"/>
      <c r="F138" s="85"/>
      <c r="G138" s="85"/>
      <c r="H138" s="85"/>
      <c r="K138" s="142"/>
      <c r="L138" s="85"/>
      <c r="M138" s="85"/>
      <c r="N138" s="85"/>
      <c r="O138" s="85"/>
      <c r="P138" s="85"/>
    </row>
    <row r="139" spans="3:16" s="141" customFormat="1" ht="18.75" customHeight="1">
      <c r="C139" s="142"/>
      <c r="D139" s="85"/>
      <c r="E139" s="85"/>
      <c r="F139" s="85"/>
      <c r="G139" s="85"/>
      <c r="H139" s="85"/>
      <c r="K139" s="142"/>
      <c r="L139" s="85"/>
      <c r="M139" s="85"/>
      <c r="N139" s="85"/>
      <c r="O139" s="85"/>
      <c r="P139" s="85"/>
    </row>
    <row r="140" spans="3:16" s="141" customFormat="1" ht="18.75" customHeight="1">
      <c r="C140" s="142"/>
      <c r="D140" s="85"/>
      <c r="E140" s="85"/>
      <c r="F140" s="85"/>
      <c r="G140" s="85"/>
      <c r="H140" s="85"/>
      <c r="K140" s="142"/>
      <c r="L140" s="85"/>
      <c r="M140" s="85"/>
      <c r="N140" s="85"/>
      <c r="O140" s="85"/>
      <c r="P140" s="85"/>
    </row>
    <row r="141" spans="3:16" s="141" customFormat="1" ht="18.75" customHeight="1">
      <c r="C141" s="142"/>
      <c r="D141" s="85"/>
      <c r="E141" s="85"/>
      <c r="F141" s="85"/>
      <c r="G141" s="85"/>
      <c r="H141" s="85"/>
      <c r="K141" s="142"/>
      <c r="L141" s="85"/>
      <c r="M141" s="85"/>
      <c r="N141" s="85"/>
      <c r="O141" s="85"/>
      <c r="P141" s="85"/>
    </row>
    <row r="142" spans="3:16" s="141" customFormat="1" ht="18.75" customHeight="1">
      <c r="C142" s="142"/>
      <c r="D142" s="85"/>
      <c r="E142" s="85"/>
      <c r="F142" s="85"/>
      <c r="G142" s="85"/>
      <c r="H142" s="85"/>
      <c r="K142" s="142"/>
      <c r="L142" s="85"/>
      <c r="M142" s="85"/>
      <c r="N142" s="85"/>
      <c r="O142" s="85"/>
      <c r="P142" s="85"/>
    </row>
    <row r="143" spans="3:16" s="141" customFormat="1" ht="18.75" customHeight="1">
      <c r="C143" s="142"/>
      <c r="D143" s="85"/>
      <c r="E143" s="85"/>
      <c r="F143" s="85"/>
      <c r="G143" s="85"/>
      <c r="H143" s="85"/>
      <c r="K143" s="142"/>
      <c r="L143" s="85"/>
      <c r="M143" s="85"/>
      <c r="N143" s="85"/>
      <c r="O143" s="85"/>
      <c r="P143" s="85"/>
    </row>
    <row r="144" spans="3:16" s="141" customFormat="1" ht="18.75" customHeight="1">
      <c r="C144" s="142"/>
      <c r="D144" s="85"/>
      <c r="E144" s="85"/>
      <c r="F144" s="85"/>
      <c r="G144" s="85"/>
      <c r="H144" s="85"/>
      <c r="K144" s="142"/>
      <c r="L144" s="85"/>
      <c r="M144" s="85"/>
      <c r="N144" s="85"/>
      <c r="O144" s="85"/>
      <c r="P144" s="85"/>
    </row>
    <row r="145" spans="3:16" s="141" customFormat="1" ht="18.75" customHeight="1">
      <c r="C145" s="142"/>
      <c r="D145" s="85"/>
      <c r="E145" s="85"/>
      <c r="F145" s="85"/>
      <c r="G145" s="85"/>
      <c r="H145" s="85"/>
      <c r="K145" s="142"/>
      <c r="L145" s="85"/>
      <c r="M145" s="85"/>
      <c r="N145" s="85"/>
      <c r="O145" s="85"/>
      <c r="P145" s="85"/>
    </row>
    <row r="146" spans="3:16" s="141" customFormat="1" ht="18.75" customHeight="1">
      <c r="C146" s="142"/>
      <c r="D146" s="85"/>
      <c r="E146" s="85"/>
      <c r="F146" s="85"/>
      <c r="G146" s="85"/>
      <c r="H146" s="85"/>
      <c r="K146" s="142"/>
      <c r="L146" s="85"/>
      <c r="M146" s="85"/>
      <c r="N146" s="85"/>
      <c r="O146" s="85"/>
      <c r="P146" s="85"/>
    </row>
    <row r="147" spans="3:16" s="141" customFormat="1" ht="18.75" customHeight="1">
      <c r="C147" s="142"/>
      <c r="D147" s="85"/>
      <c r="E147" s="85"/>
      <c r="F147" s="85"/>
      <c r="G147" s="85"/>
      <c r="H147" s="85"/>
      <c r="K147" s="142"/>
      <c r="L147" s="85"/>
      <c r="M147" s="85"/>
      <c r="N147" s="85"/>
      <c r="O147" s="85"/>
      <c r="P147" s="85"/>
    </row>
    <row r="148" spans="3:16" s="141" customFormat="1" ht="18.75" customHeight="1">
      <c r="C148" s="142"/>
      <c r="D148" s="85"/>
      <c r="E148" s="85"/>
      <c r="F148" s="85"/>
      <c r="G148" s="85"/>
      <c r="H148" s="85"/>
      <c r="K148" s="142"/>
      <c r="L148" s="85"/>
      <c r="M148" s="85"/>
      <c r="N148" s="85"/>
      <c r="O148" s="85"/>
      <c r="P148" s="85"/>
    </row>
    <row r="149" spans="3:16" s="141" customFormat="1" ht="18.75" customHeight="1">
      <c r="C149" s="142"/>
      <c r="D149" s="85"/>
      <c r="E149" s="85"/>
      <c r="F149" s="85"/>
      <c r="G149" s="85"/>
      <c r="H149" s="85"/>
      <c r="K149" s="142"/>
      <c r="L149" s="85"/>
      <c r="M149" s="85"/>
      <c r="N149" s="85"/>
      <c r="O149" s="85"/>
      <c r="P149" s="85"/>
    </row>
    <row r="150" spans="3:16" s="141" customFormat="1" ht="18.75" customHeight="1">
      <c r="C150" s="142"/>
      <c r="D150" s="85"/>
      <c r="E150" s="85"/>
      <c r="F150" s="85"/>
      <c r="G150" s="85"/>
      <c r="H150" s="85"/>
      <c r="K150" s="142"/>
      <c r="L150" s="85"/>
      <c r="M150" s="85"/>
      <c r="N150" s="85"/>
      <c r="O150" s="85"/>
      <c r="P150" s="85"/>
    </row>
    <row r="151" spans="3:16" s="141" customFormat="1" ht="18.75" customHeight="1">
      <c r="C151" s="142"/>
      <c r="D151" s="85"/>
      <c r="E151" s="85"/>
      <c r="F151" s="85"/>
      <c r="G151" s="85"/>
      <c r="H151" s="85"/>
      <c r="K151" s="142"/>
      <c r="L151" s="85"/>
      <c r="M151" s="85"/>
      <c r="N151" s="85"/>
      <c r="O151" s="85"/>
      <c r="P151" s="85"/>
    </row>
    <row r="152" spans="3:16" s="141" customFormat="1" ht="18.75" customHeight="1">
      <c r="C152" s="142"/>
      <c r="D152" s="85"/>
      <c r="E152" s="85"/>
      <c r="F152" s="85"/>
      <c r="G152" s="85"/>
      <c r="H152" s="85"/>
      <c r="K152" s="142"/>
      <c r="L152" s="85"/>
      <c r="M152" s="85"/>
      <c r="N152" s="85"/>
      <c r="O152" s="85"/>
      <c r="P152" s="85"/>
    </row>
    <row r="153" spans="3:16" s="141" customFormat="1" ht="18.75" customHeight="1">
      <c r="C153" s="142"/>
      <c r="D153" s="85"/>
      <c r="E153" s="85"/>
      <c r="F153" s="85"/>
      <c r="G153" s="85"/>
      <c r="H153" s="85"/>
      <c r="K153" s="142"/>
      <c r="L153" s="85"/>
      <c r="M153" s="85"/>
      <c r="N153" s="85"/>
      <c r="O153" s="85"/>
      <c r="P153" s="85"/>
    </row>
    <row r="154" spans="3:16" s="141" customFormat="1" ht="18.75" customHeight="1">
      <c r="C154" s="142"/>
      <c r="D154" s="85"/>
      <c r="E154" s="85"/>
      <c r="F154" s="85"/>
      <c r="G154" s="85"/>
      <c r="H154" s="85"/>
      <c r="K154" s="142"/>
      <c r="L154" s="85"/>
      <c r="M154" s="85"/>
      <c r="N154" s="85"/>
      <c r="O154" s="85"/>
      <c r="P154" s="85"/>
    </row>
    <row r="155" spans="3:16" s="141" customFormat="1" ht="18.75" customHeight="1">
      <c r="C155" s="142"/>
      <c r="D155" s="85"/>
      <c r="E155" s="85"/>
      <c r="F155" s="85"/>
      <c r="G155" s="85"/>
      <c r="H155" s="85"/>
      <c r="K155" s="142"/>
      <c r="L155" s="85"/>
      <c r="M155" s="85"/>
      <c r="N155" s="85"/>
      <c r="O155" s="85"/>
      <c r="P155" s="85"/>
    </row>
    <row r="156" spans="3:16" s="141" customFormat="1" ht="18.75" customHeight="1">
      <c r="C156" s="142"/>
      <c r="D156" s="85"/>
      <c r="E156" s="85"/>
      <c r="F156" s="85"/>
      <c r="G156" s="85"/>
      <c r="H156" s="85"/>
      <c r="K156" s="142"/>
      <c r="L156" s="85"/>
      <c r="M156" s="85"/>
      <c r="N156" s="85"/>
      <c r="O156" s="85"/>
      <c r="P156" s="85"/>
    </row>
    <row r="157" spans="3:16" s="141" customFormat="1" ht="18.75" customHeight="1">
      <c r="C157" s="142"/>
      <c r="D157" s="85"/>
      <c r="E157" s="85"/>
      <c r="F157" s="85"/>
      <c r="G157" s="85"/>
      <c r="H157" s="85"/>
      <c r="K157" s="142"/>
      <c r="L157" s="85"/>
      <c r="M157" s="85"/>
      <c r="N157" s="85"/>
      <c r="O157" s="85"/>
      <c r="P157" s="85"/>
    </row>
    <row r="158" spans="3:16" s="141" customFormat="1" ht="18.75" customHeight="1">
      <c r="C158" s="142"/>
      <c r="D158" s="85"/>
      <c r="E158" s="85"/>
      <c r="F158" s="85"/>
      <c r="G158" s="85"/>
      <c r="H158" s="85"/>
      <c r="K158" s="142"/>
      <c r="L158" s="85"/>
      <c r="M158" s="85"/>
      <c r="N158" s="85"/>
      <c r="O158" s="85"/>
      <c r="P158" s="85"/>
    </row>
    <row r="159" spans="3:16" s="141" customFormat="1" ht="18.75" customHeight="1">
      <c r="C159" s="142"/>
      <c r="D159" s="85"/>
      <c r="E159" s="85"/>
      <c r="F159" s="85"/>
      <c r="G159" s="85"/>
      <c r="H159" s="85"/>
      <c r="K159" s="142"/>
      <c r="L159" s="85"/>
      <c r="M159" s="85"/>
      <c r="N159" s="85"/>
      <c r="O159" s="85"/>
      <c r="P159" s="85"/>
    </row>
    <row r="160" spans="3:16" s="141" customFormat="1" ht="18.75" customHeight="1">
      <c r="C160" s="142"/>
      <c r="D160" s="85"/>
      <c r="E160" s="85"/>
      <c r="F160" s="85"/>
      <c r="G160" s="85"/>
      <c r="H160" s="85"/>
      <c r="K160" s="142"/>
      <c r="L160" s="85"/>
      <c r="M160" s="85"/>
      <c r="N160" s="85"/>
      <c r="O160" s="85"/>
      <c r="P160" s="85"/>
    </row>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0" spans="1:3" ht="18.75" customHeight="1"/>
    <row r="171" spans="1:3" ht="18.75" customHeight="1"/>
    <row r="174" spans="1:3">
      <c r="A174" s="134"/>
      <c r="B174" s="135"/>
      <c r="C174" s="136"/>
    </row>
    <row r="175" spans="1:3">
      <c r="A175" s="134"/>
      <c r="B175" s="135"/>
      <c r="C175" s="136"/>
    </row>
    <row r="176" spans="1:3">
      <c r="A176" s="134"/>
      <c r="B176" s="135"/>
      <c r="C176" s="136"/>
    </row>
    <row r="177" spans="1:3">
      <c r="A177" s="134"/>
      <c r="B177" s="135"/>
      <c r="C177" s="136"/>
    </row>
    <row r="178" spans="1:3">
      <c r="A178" s="134"/>
      <c r="B178" s="135"/>
      <c r="C178" s="136"/>
    </row>
    <row r="179" spans="1:3">
      <c r="A179" s="134"/>
      <c r="B179" s="135"/>
      <c r="C179" s="136"/>
    </row>
    <row r="180" spans="1:3">
      <c r="A180" s="134"/>
      <c r="B180" s="135"/>
      <c r="C180" s="136"/>
    </row>
    <row r="181" spans="1:3">
      <c r="A181" s="134"/>
      <c r="B181" s="135"/>
      <c r="C181" s="136"/>
    </row>
    <row r="182" spans="1:3">
      <c r="A182" s="134"/>
      <c r="B182" s="135"/>
      <c r="C182" s="136"/>
    </row>
    <row r="183" spans="1:3">
      <c r="A183" s="134"/>
      <c r="B183" s="135"/>
      <c r="C183" s="136"/>
    </row>
    <row r="184" spans="1:3">
      <c r="A184" s="134"/>
      <c r="B184" s="135"/>
      <c r="C184" s="136"/>
    </row>
    <row r="185" spans="1:3">
      <c r="A185" s="137"/>
      <c r="B185" s="138"/>
      <c r="C185" s="139"/>
    </row>
  </sheetData>
  <sheetProtection algorithmName="SHA-512" hashValue="bgOX2ZSbAsEp5S5H2nQ3g/u9Zeoqj2FcrrPpMEaqxIyz1lfxh/PxizV46Y6QtBbENIj11lGDa30JlMFyIfcn4w==" saltValue="EnDZykFv6BW1458zEIWwyA==" spinCount="100000" sheet="1" objects="1" scenarios="1"/>
  <mergeCells count="85">
    <mergeCell ref="A91:P91"/>
    <mergeCell ref="A87:C87"/>
    <mergeCell ref="J87:K87"/>
    <mergeCell ref="I88:K88"/>
    <mergeCell ref="A90:P90"/>
    <mergeCell ref="I89:K89"/>
    <mergeCell ref="B71:C71"/>
    <mergeCell ref="A72:C72"/>
    <mergeCell ref="J72:K72"/>
    <mergeCell ref="A73:A86"/>
    <mergeCell ref="B73:B79"/>
    <mergeCell ref="J73:J76"/>
    <mergeCell ref="J77:K77"/>
    <mergeCell ref="I78:K78"/>
    <mergeCell ref="I79:I87"/>
    <mergeCell ref="J79:J81"/>
    <mergeCell ref="B80:C80"/>
    <mergeCell ref="B81:B85"/>
    <mergeCell ref="J82:K82"/>
    <mergeCell ref="J83:J86"/>
    <mergeCell ref="B86:C86"/>
    <mergeCell ref="J55:K55"/>
    <mergeCell ref="I56:K56"/>
    <mergeCell ref="B57:C57"/>
    <mergeCell ref="I57:I67"/>
    <mergeCell ref="J57:J60"/>
    <mergeCell ref="A58:C58"/>
    <mergeCell ref="A59:A71"/>
    <mergeCell ref="B59:B64"/>
    <mergeCell ref="J61:K61"/>
    <mergeCell ref="J62:J66"/>
    <mergeCell ref="B65:C65"/>
    <mergeCell ref="B66:B70"/>
    <mergeCell ref="J67:K67"/>
    <mergeCell ref="I68:K68"/>
    <mergeCell ref="I69:I77"/>
    <mergeCell ref="J69:J71"/>
    <mergeCell ref="J33:K33"/>
    <mergeCell ref="I34:K34"/>
    <mergeCell ref="I35:I55"/>
    <mergeCell ref="J35:J40"/>
    <mergeCell ref="B37:C37"/>
    <mergeCell ref="B38:B44"/>
    <mergeCell ref="J41:K41"/>
    <mergeCell ref="J42:J47"/>
    <mergeCell ref="B45:C45"/>
    <mergeCell ref="A46:C46"/>
    <mergeCell ref="A47:A57"/>
    <mergeCell ref="J48:K48"/>
    <mergeCell ref="J49:J54"/>
    <mergeCell ref="B52:C52"/>
    <mergeCell ref="B47:B51"/>
    <mergeCell ref="B53:B56"/>
    <mergeCell ref="A31:C31"/>
    <mergeCell ref="A32:A45"/>
    <mergeCell ref="A4:A16"/>
    <mergeCell ref="B4:B9"/>
    <mergeCell ref="B32:B36"/>
    <mergeCell ref="J22:K22"/>
    <mergeCell ref="J23:J26"/>
    <mergeCell ref="B24:C24"/>
    <mergeCell ref="B25:B29"/>
    <mergeCell ref="J27:K27"/>
    <mergeCell ref="C1:K1"/>
    <mergeCell ref="L1:P1"/>
    <mergeCell ref="D2:F2"/>
    <mergeCell ref="G2:G3"/>
    <mergeCell ref="L2:N2"/>
    <mergeCell ref="O2:O3"/>
    <mergeCell ref="J28:J32"/>
    <mergeCell ref="B30:C30"/>
    <mergeCell ref="I4:I13"/>
    <mergeCell ref="J4:J7"/>
    <mergeCell ref="J8:K8"/>
    <mergeCell ref="J9:J12"/>
    <mergeCell ref="B10:C10"/>
    <mergeCell ref="B11:B15"/>
    <mergeCell ref="J13:K13"/>
    <mergeCell ref="I14:K14"/>
    <mergeCell ref="I15:I33"/>
    <mergeCell ref="J15:J21"/>
    <mergeCell ref="B16:C16"/>
    <mergeCell ref="A17:C17"/>
    <mergeCell ref="A18:A30"/>
    <mergeCell ref="B18:B23"/>
  </mergeCells>
  <phoneticPr fontId="2"/>
  <printOptions horizontalCentered="1" verticalCentered="1"/>
  <pageMargins left="0.19685039370078741" right="0.19685039370078741" top="0.19685039370078741" bottom="0.19685039370078741"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7月お知らせ</vt:lpstr>
      <vt:lpstr>７マンスリーレポート集計表</vt:lpstr>
      <vt:lpstr>7LCIF</vt:lpstr>
      <vt:lpstr>'7LCIF'!Print_Area</vt:lpstr>
      <vt:lpstr>'７マンスリーレポート集計表'!Print_Area</vt:lpstr>
      <vt:lpstr>'7月お知らせ'!Print_Area</vt:lpstr>
      <vt:lpstr>'７マンスリーレポート集計表'!Print_Titles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2018-08-27T05:45:49Z</cp:lastPrinted>
  <dcterms:created xsi:type="dcterms:W3CDTF">2016-10-07T07:11:28Z</dcterms:created>
  <dcterms:modified xsi:type="dcterms:W3CDTF">2018-08-27T05:47:06Z</dcterms:modified>
</cp:coreProperties>
</file>